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lefebvre\Desktop\"/>
    </mc:Choice>
  </mc:AlternateContent>
  <xr:revisionPtr revIDLastSave="0" documentId="13_ncr:1_{C9468C94-7B9C-45A7-ADAB-F1347085DAE0}" xr6:coauthVersionLast="45" xr6:coauthVersionMax="45" xr10:uidLastSave="{00000000-0000-0000-0000-000000000000}"/>
  <bookViews>
    <workbookView xWindow="-28920" yWindow="-2865" windowWidth="29040" windowHeight="15840" xr2:uid="{00000000-000D-0000-FFFF-FFFF00000000}"/>
  </bookViews>
  <sheets>
    <sheet name="Raw Data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1" i="1" l="1"/>
  <c r="G80" i="1"/>
  <c r="C88" i="1"/>
  <c r="G79" i="1" l="1"/>
  <c r="B87" i="1"/>
  <c r="K80" i="1"/>
  <c r="K79" i="1"/>
  <c r="I80" i="1"/>
  <c r="I79" i="1"/>
  <c r="E88" i="1"/>
  <c r="E87" i="1"/>
  <c r="E86" i="1"/>
  <c r="E85" i="1"/>
  <c r="E84" i="1"/>
  <c r="E83" i="1"/>
  <c r="E82" i="1"/>
  <c r="E81" i="1"/>
  <c r="E80" i="1"/>
  <c r="E79" i="1"/>
  <c r="B88" i="1"/>
  <c r="B86" i="1"/>
  <c r="B85" i="1"/>
  <c r="B84" i="1"/>
  <c r="B83" i="1"/>
  <c r="B82" i="1"/>
  <c r="B81" i="1"/>
  <c r="B80" i="1"/>
  <c r="B79" i="1"/>
  <c r="E89" i="1" l="1"/>
  <c r="F87" i="1" s="1"/>
  <c r="B89" i="1"/>
  <c r="C81" i="1" s="1"/>
  <c r="F86" i="1" l="1"/>
  <c r="F85" i="1"/>
  <c r="F84" i="1"/>
  <c r="F88" i="1"/>
  <c r="C80" i="1"/>
  <c r="C79" i="1"/>
  <c r="C82" i="1"/>
  <c r="C86" i="1"/>
  <c r="C85" i="1"/>
  <c r="C83" i="1"/>
  <c r="C84" i="1"/>
  <c r="C87" i="1"/>
  <c r="K81" i="1"/>
  <c r="G81" i="1"/>
  <c r="X88" i="1"/>
  <c r="I81" i="1"/>
</calcChain>
</file>

<file path=xl/sharedStrings.xml><?xml version="1.0" encoding="utf-8"?>
<sst xmlns="http://schemas.openxmlformats.org/spreadsheetml/2006/main" count="728" uniqueCount="387">
  <si>
    <t>id</t>
  </si>
  <si>
    <t>q1</t>
  </si>
  <si>
    <t>q1a</t>
  </si>
  <si>
    <t>yes, very easy to read</t>
  </si>
  <si>
    <t>q1b</t>
  </si>
  <si>
    <t>no</t>
  </si>
  <si>
    <t>q2</t>
  </si>
  <si>
    <t>q2x</t>
  </si>
  <si>
    <t>like the way its designed</t>
  </si>
  <si>
    <t>q2a</t>
  </si>
  <si>
    <t>q2b</t>
  </si>
  <si>
    <t>q3</t>
  </si>
  <si>
    <t>q3a</t>
  </si>
  <si>
    <t>of course its always a safer feeling when you can read whate your taking</t>
  </si>
  <si>
    <t>q3b</t>
  </si>
  <si>
    <t>q4</t>
  </si>
  <si>
    <t>q4a</t>
  </si>
  <si>
    <t>q4b</t>
  </si>
  <si>
    <t>not having to come over to help him take his meds</t>
  </si>
  <si>
    <t>loves that her and her husband can read their meds</t>
  </si>
  <si>
    <t>no, everything is good</t>
  </si>
  <si>
    <t>they like the design and think its fine the way it is</t>
  </si>
  <si>
    <t>absolutely, being able to read your meds will always make you feel safer</t>
  </si>
  <si>
    <t>not having someone else to do things for you</t>
  </si>
  <si>
    <t>no problem reading the labels</t>
  </si>
  <si>
    <t>no, would not change anything</t>
  </si>
  <si>
    <t>she likes the set up</t>
  </si>
  <si>
    <t>she feels safer because she can read the meds and knows what she's taking</t>
  </si>
  <si>
    <t>she loves being able to take meds on her own without help</t>
  </si>
  <si>
    <t>it really helps</t>
  </si>
  <si>
    <t>she states that she likes how easy it is to read and find refill information</t>
  </si>
  <si>
    <t>because she knows she is taking the right meds</t>
  </si>
  <si>
    <t>because she doesn’t have to worry about taking the wrong meds</t>
  </si>
  <si>
    <t>she likes the large print</t>
  </si>
  <si>
    <t>the color black and white is harder to read</t>
  </si>
  <si>
    <t>simple</t>
  </si>
  <si>
    <t>yes she feels safer</t>
  </si>
  <si>
    <t>most likely to not make mistakes</t>
  </si>
  <si>
    <t>able to read them just fine</t>
  </si>
  <si>
    <t>would not change anything</t>
  </si>
  <si>
    <t>he takes his meds with ease</t>
  </si>
  <si>
    <t>when you do not have to worry about taking the wrong meds, there is a sense of independence</t>
  </si>
  <si>
    <t>it is awesome to be able to read the prescriptions and other med information as well</t>
  </si>
  <si>
    <t>no, it is great the way it is</t>
  </si>
  <si>
    <t>the design is awesome</t>
  </si>
  <si>
    <t>of course when you can read what you are taking puts your mind at ease</t>
  </si>
  <si>
    <t>yes, because I don't have to worry about taking the wrong meds</t>
  </si>
  <si>
    <t>she likes it</t>
  </si>
  <si>
    <t>needs to be larger</t>
  </si>
  <si>
    <t>make it larger</t>
  </si>
  <si>
    <t>because I know that I am taking the right meds</t>
  </si>
  <si>
    <t>she states yes and no</t>
  </si>
  <si>
    <t>they are great and she can read them</t>
  </si>
  <si>
    <t>the design is fine</t>
  </si>
  <si>
    <t>q2bx</t>
  </si>
  <si>
    <t>hates the rubber bands</t>
  </si>
  <si>
    <t>she said well that’s a crazy question, obviously because I can read them</t>
  </si>
  <si>
    <t>somewhat, she said this questions is one of the same as feeling safer</t>
  </si>
  <si>
    <t>she can read them well</t>
  </si>
  <si>
    <t>nothing needs to be changed</t>
  </si>
  <si>
    <t>she feels the design is fine</t>
  </si>
  <si>
    <t>she said these questions are crazy and disconnected</t>
  </si>
  <si>
    <t>they are easy to read</t>
  </si>
  <si>
    <t>because she can read them</t>
  </si>
  <si>
    <t>satisfied with them as is</t>
  </si>
  <si>
    <t>because she can read their meds</t>
  </si>
  <si>
    <t>because she feels safer knowing that she is taking the right meds</t>
  </si>
  <si>
    <t>needs to be bigger</t>
  </si>
  <si>
    <t>the design is great</t>
  </si>
  <si>
    <t>be bigger</t>
  </si>
  <si>
    <t>q2ax</t>
  </si>
  <si>
    <t>yes, because I can now read them</t>
  </si>
  <si>
    <t>q4bx</t>
  </si>
  <si>
    <t>it has not changed her independence as far as she knows</t>
  </si>
  <si>
    <t>because the labels are easy to read</t>
  </si>
  <si>
    <t>everything is good</t>
  </si>
  <si>
    <t>he feels that the design is great</t>
  </si>
  <si>
    <t>because I can easily read the labels</t>
  </si>
  <si>
    <t>he feels these labels have added value to taking his meds and safety</t>
  </si>
  <si>
    <t>she has maculaer degeneration so her daughter now gives her meds to her</t>
  </si>
  <si>
    <t>she says the design is awesome and very helpful even for her daughter so she does not have to put reading glasses on</t>
  </si>
  <si>
    <t>because her daughter does it for her</t>
  </si>
  <si>
    <t>when she was doing it</t>
  </si>
  <si>
    <t>when she was able to do it herself</t>
  </si>
  <si>
    <t>she can read them fine</t>
  </si>
  <si>
    <t>make the labels easier to go through the book to read everything</t>
  </si>
  <si>
    <t>because not everything is easy to find, because there is five pages to go through</t>
  </si>
  <si>
    <t>where the information is located, the frint page needs the maost needful infromation</t>
  </si>
  <si>
    <t>yes because I have so many meds to take that I feel safe knowing that I can read the labels</t>
  </si>
  <si>
    <t>its hard to always get someone to be available to help so not having to find anyone is great</t>
  </si>
  <si>
    <t>loves that they are easy to read</t>
  </si>
  <si>
    <t>what they are for</t>
  </si>
  <si>
    <t>they are fine the way they are</t>
  </si>
  <si>
    <t>likes most everything about them</t>
  </si>
  <si>
    <t>because I can read them</t>
  </si>
  <si>
    <t>because I know I can always take the right meds without help</t>
  </si>
  <si>
    <t>she is fine with them</t>
  </si>
  <si>
    <t>nothing needs to change</t>
  </si>
  <si>
    <t>she loves the design and they are easy to read</t>
  </si>
  <si>
    <t>she likes the design and sould not change anything about them</t>
  </si>
  <si>
    <t>because I know for sure what I am taking</t>
  </si>
  <si>
    <t>I do not have to wait fro someone to take my meds</t>
  </si>
  <si>
    <t>there labels are easy to read</t>
  </si>
  <si>
    <t>no, do not change anything</t>
  </si>
  <si>
    <t>he loves the design an set up</t>
  </si>
  <si>
    <t>he loves the design and setup and we should leave it alone</t>
  </si>
  <si>
    <t>because I know what meds I am taking</t>
  </si>
  <si>
    <t>because I do not have to depend on someone else to give me my meds</t>
  </si>
  <si>
    <t>loves that the labels are easy to use</t>
  </si>
  <si>
    <t>too bulky</t>
  </si>
  <si>
    <t>because it is so bulky</t>
  </si>
  <si>
    <t>just the bulkyness, don’t like how bulky the bottles were</t>
  </si>
  <si>
    <t>loves being able to read meds</t>
  </si>
  <si>
    <t>not having to rely on anyone and gives him a great sense of independence</t>
  </si>
  <si>
    <t>love the large print</t>
  </si>
  <si>
    <t>no, there is nothing to change</t>
  </si>
  <si>
    <t>she likes the design</t>
  </si>
  <si>
    <t>she cannot think of anything she would change</t>
  </si>
  <si>
    <t>because she can read what she is taking</t>
  </si>
  <si>
    <t>because she doesn’t have to depend on others</t>
  </si>
  <si>
    <t>because they are large and easy to read</t>
  </si>
  <si>
    <t>not that she can think of</t>
  </si>
  <si>
    <t>likes the look, just like the regular prescription but larger</t>
  </si>
  <si>
    <t>no need to change anything, she likes the way they are set up and mimik real prescription labels</t>
  </si>
  <si>
    <t>she feels safe know that she is taking the right meds</t>
  </si>
  <si>
    <t>because she doesn’t have to get someone else to come over and help with meds</t>
  </si>
  <si>
    <t>would like how many refills on the front page</t>
  </si>
  <si>
    <t>he likes everything except where the refills are</t>
  </si>
  <si>
    <t>just put the number of refills on the front page</t>
  </si>
  <si>
    <t>because I know I am taking the right meds</t>
  </si>
  <si>
    <t>because I do not have to worry about having someone there in order to take my meds</t>
  </si>
  <si>
    <t>loves the large print</t>
  </si>
  <si>
    <t>would not make any changes</t>
  </si>
  <si>
    <t>likes the way the labels are designed and the flow of the information on them</t>
  </si>
  <si>
    <t>because if my wife is unavailbale I can still take my meds</t>
  </si>
  <si>
    <t>the print is large and bold and very easy to read</t>
  </si>
  <si>
    <t>no, I like it the way it is</t>
  </si>
  <si>
    <t>I think the design flows nicely</t>
  </si>
  <si>
    <t>no I like it the way it is</t>
  </si>
  <si>
    <t>it is a god send and I love that I know I am taking the right meds at all times</t>
  </si>
  <si>
    <t>I can take my meds even when there is no one around to assist me.  Love it</t>
  </si>
  <si>
    <t>they are so easy to read without glasses or magnifier</t>
  </si>
  <si>
    <t>no, I like them the way they are</t>
  </si>
  <si>
    <t>I think the design and setup is perfect the way it is</t>
  </si>
  <si>
    <t>I like it the way they are</t>
  </si>
  <si>
    <t>because I can clearly read and know that I am taking the right meds</t>
  </si>
  <si>
    <t>because I don’t have to worry about finding someone to read my labels to me</t>
  </si>
  <si>
    <t>because I can read everything clearly, it is large and bold</t>
  </si>
  <si>
    <t>would not want to change a thing</t>
  </si>
  <si>
    <t>I like that the important info is right there on the front pageand if I need anything I can move on to the others</t>
  </si>
  <si>
    <t>absolutely nothing, love the way it is</t>
  </si>
  <si>
    <t>of course when you know what your taking there is a sense of safety</t>
  </si>
  <si>
    <t>because no matter where I go I know I will be able to read my meds on my own</t>
  </si>
  <si>
    <t>because I can read his meds</t>
  </si>
  <si>
    <t>the bulkyness</t>
  </si>
  <si>
    <t>because he does not like bulk, too many pages</t>
  </si>
  <si>
    <t>because I can read what I am taking</t>
  </si>
  <si>
    <t>because when there is no one else around, I can still take my meds without worry</t>
  </si>
  <si>
    <t>because he can now read the labels</t>
  </si>
  <si>
    <t>nothing, they are perfect</t>
  </si>
  <si>
    <t>because I can see the names and milligrams</t>
  </si>
  <si>
    <t>to be honest, I never thought about the design before today, so I would say no</t>
  </si>
  <si>
    <t>for sure, when you can read what you are taking there is a sense of feeling safer</t>
  </si>
  <si>
    <t>because if my wife or no one else is around, I don’t have to worry about being able to take my meds</t>
  </si>
  <si>
    <t>he states he can read everything fine on these labels and he is 94 years old and does not have time for this and diconnected the call</t>
  </si>
  <si>
    <t>she can read the medicine name, but everything else is hard to read</t>
  </si>
  <si>
    <t>the phone for pharmacy and phone number needs to be bigger print and dosage</t>
  </si>
  <si>
    <t>don’t change the design it is set up great</t>
  </si>
  <si>
    <t>because she knows what she is taking</t>
  </si>
  <si>
    <t>because she does not have to depend on someone else being around</t>
  </si>
  <si>
    <t>I like that I can see the label and read it without a magnifying glass</t>
  </si>
  <si>
    <t>no I would not</t>
  </si>
  <si>
    <t>I like the easy flow of the design and info</t>
  </si>
  <si>
    <t>because I can take my meds without worrying about taking the wrong thing</t>
  </si>
  <si>
    <t>because I don't have to depend on anyone else</t>
  </si>
  <si>
    <t>I love that the print is big and bold so that I can read it</t>
  </si>
  <si>
    <t>nothing at all</t>
  </si>
  <si>
    <t>I like it the way it is, all the information is  easy to find</t>
  </si>
  <si>
    <t>I would not change a ting, I like it as is</t>
  </si>
  <si>
    <t>because I don’t have to worry about taking the wrong medication</t>
  </si>
  <si>
    <t>because I don’t have to depend on somone always being around to take my meds</t>
  </si>
  <si>
    <t>because I now can read my meds</t>
  </si>
  <si>
    <t>cant think of anything</t>
  </si>
  <si>
    <t>I like the way everything is so easy to find and read</t>
  </si>
  <si>
    <t>do not change anything, it is fine the way it is</t>
  </si>
  <si>
    <t>because I know what I am taking and can read it</t>
  </si>
  <si>
    <t>because I do not have to depend on anyone else to help me</t>
  </si>
  <si>
    <t>because I can read and see everything clearly</t>
  </si>
  <si>
    <t>no, I like the labels the way they are</t>
  </si>
  <si>
    <t>because I can see and find the information about the prescription</t>
  </si>
  <si>
    <t>no, I like the labels the way they are now</t>
  </si>
  <si>
    <t>because I always know that I am taking the right meds</t>
  </si>
  <si>
    <t>of course, when you don’t have to depend on others you always feel more independent</t>
  </si>
  <si>
    <t>because now I can easily read the labels</t>
  </si>
  <si>
    <t>nothing other than the bulkyness</t>
  </si>
  <si>
    <t>I like the size and flow of the inforation but not the bulkyness of it</t>
  </si>
  <si>
    <t>because I do not have to wait for anyone to take my medication</t>
  </si>
  <si>
    <t>good to be able to read what you are taking</t>
  </si>
  <si>
    <t>nothing</t>
  </si>
  <si>
    <t>they are easy to see and understand</t>
  </si>
  <si>
    <t>I do not have to wait for anyone to be available and help me</t>
  </si>
  <si>
    <t>she can read what she is taking</t>
  </si>
  <si>
    <t>because I navigate through the label just fine</t>
  </si>
  <si>
    <t>it seems easy and efficient the way it is</t>
  </si>
  <si>
    <t>because I do not have to worry about someone being around to take my meds</t>
  </si>
  <si>
    <t>because I can read aeverything now</t>
  </si>
  <si>
    <t>I love the flow and easyness of the design</t>
  </si>
  <si>
    <t>no I like everything the way it is</t>
  </si>
  <si>
    <t>absolutely, I can see and know that I am taking the right meds</t>
  </si>
  <si>
    <t>well of course, because I do not have to depend on someone else having to give me my labels</t>
  </si>
  <si>
    <t>because I can read all of my prescriptions</t>
  </si>
  <si>
    <t>the design is fine the way it is</t>
  </si>
  <si>
    <t>I only read the top page so I would not change anything about the design</t>
  </si>
  <si>
    <t>because I can see and read the label and know what im taking</t>
  </si>
  <si>
    <t>because I can take my meds and not worry about someone being here</t>
  </si>
  <si>
    <t>great easy to read</t>
  </si>
  <si>
    <t>the design is good</t>
  </si>
  <si>
    <t>she leaves them on</t>
  </si>
  <si>
    <t>because I do not have to wait for someone to come help me with my meds</t>
  </si>
  <si>
    <t>loves that she can read the labels now</t>
  </si>
  <si>
    <t>I like the design just the way it is</t>
  </si>
  <si>
    <t>would not change anything, I like it the way it is</t>
  </si>
  <si>
    <t>because I always know what I am taking now</t>
  </si>
  <si>
    <t>because I can take my meds even when there is no one around</t>
  </si>
  <si>
    <t>likes that they are large enough for her</t>
  </si>
  <si>
    <t>no, its perfect</t>
  </si>
  <si>
    <t>loves the layout and flow</t>
  </si>
  <si>
    <t>no, she likes the way the design is now</t>
  </si>
  <si>
    <t>because no matter who is around or not, I can still take my medicine</t>
  </si>
  <si>
    <t>the print could be a little larger</t>
  </si>
  <si>
    <t>larger print</t>
  </si>
  <si>
    <t>because she can see what she is taking.  She thinks her EPS is getting worse</t>
  </si>
  <si>
    <t>because she can take her meds on her own</t>
  </si>
  <si>
    <t xml:space="preserve"> they are great</t>
  </si>
  <si>
    <t>no, I do not think so</t>
  </si>
  <si>
    <t>because I know that I am taking the right medicine and doses</t>
  </si>
  <si>
    <t>because even if my husband is not around, I know I can still take my medicine</t>
  </si>
  <si>
    <t>good she likes the big print</t>
  </si>
  <si>
    <t>because I like the layout of the labels and that everything is big enough to read</t>
  </si>
  <si>
    <t>not that I can think of, I like the label the way it is</t>
  </si>
  <si>
    <t>because I know I am taking the right thing</t>
  </si>
  <si>
    <t>even if my husband is not here, I can take my medicines by myself</t>
  </si>
  <si>
    <t>I can see what I am taking</t>
  </si>
  <si>
    <t>needs them a little larger on some days</t>
  </si>
  <si>
    <t>I like the flow of the design</t>
  </si>
  <si>
    <t>not reallym would not change anything</t>
  </si>
  <si>
    <t>yes because I know I am taking the right meds</t>
  </si>
  <si>
    <t>I do not have to wait for someone to be available to help me</t>
  </si>
  <si>
    <t>because I can see what the labels say</t>
  </si>
  <si>
    <t>not at this time</t>
  </si>
  <si>
    <t>I like that everything is easy to see and read</t>
  </si>
  <si>
    <t>because I know I am taking the right meds and doses</t>
  </si>
  <si>
    <t>because even when I am by myself, I know I can aloways take my meds</t>
  </si>
  <si>
    <t>loves that he can read evertyhting at 92 years ol</t>
  </si>
  <si>
    <t>nothing that he can think of</t>
  </si>
  <si>
    <t>the info he needs is there and easy to see</t>
  </si>
  <si>
    <t>I would not change anything</t>
  </si>
  <si>
    <t>of course, because I know what I cam taking</t>
  </si>
  <si>
    <t>because I do not have to wait for anyone to be available to take my meds, I can just take them</t>
  </si>
  <si>
    <t>because I can read everyting on the label</t>
  </si>
  <si>
    <t>not that I can think of</t>
  </si>
  <si>
    <t>because I like the way everything flows with the labels</t>
  </si>
  <si>
    <t>nothing I can think of</t>
  </si>
  <si>
    <t>yes because I always know I am taking the right meds</t>
  </si>
  <si>
    <t>because I do not have to rely on others being around to take my meds</t>
  </si>
  <si>
    <t>I love the large print labels and that I can easily read them</t>
  </si>
  <si>
    <t>the expiration date needs to be on the front page</t>
  </si>
  <si>
    <t>I like the set up a lot</t>
  </si>
  <si>
    <t>have the prescription date more visible</t>
  </si>
  <si>
    <t>because I know I am always taking the right meds</t>
  </si>
  <si>
    <t>because I can always take my meds without needing anyone to help me</t>
  </si>
  <si>
    <t>I like the labels and that they are easy to read</t>
  </si>
  <si>
    <t>I like the flow and design as is</t>
  </si>
  <si>
    <t>I would not change anything I like the way they are</t>
  </si>
  <si>
    <t>she says it’s a blessing to be able to read what I am taking</t>
  </si>
  <si>
    <t>because I can take my medications anytime, even by myself</t>
  </si>
  <si>
    <t>I can read what is on the labels</t>
  </si>
  <si>
    <t>I like how the information is displayed on the labels</t>
  </si>
  <si>
    <t>not that I can think of, I like them the way ther are</t>
  </si>
  <si>
    <t>because I can take my medications and know I am taking the right ones</t>
  </si>
  <si>
    <t>yes because I do not need anyone here to help me when its time to take my pills</t>
  </si>
  <si>
    <t>because I can read the labels easily now</t>
  </si>
  <si>
    <t>nothing that I can think of</t>
  </si>
  <si>
    <t>I like the design and the way it is and cant think of anything that I would want to change</t>
  </si>
  <si>
    <t>I like it the way it is</t>
  </si>
  <si>
    <t>becassue I know I am taking the right meds all of the time</t>
  </si>
  <si>
    <t>because I do not have to have someone with me to take my meds</t>
  </si>
  <si>
    <t>because I can read the label</t>
  </si>
  <si>
    <t>I love the way I can read everything anf that it is spread out enough to read</t>
  </si>
  <si>
    <t>bulkyness</t>
  </si>
  <si>
    <t>because I know I can take my meds without worry</t>
  </si>
  <si>
    <t>I guess so, since I can take my meds withoutanyone else being around</t>
  </si>
  <si>
    <t>very good and easy to read</t>
  </si>
  <si>
    <t>not hey are fine</t>
  </si>
  <si>
    <t>I love the way everything is in order and easy to read</t>
  </si>
  <si>
    <t>yes, there is always a sense of safety when you can read what you are taking</t>
  </si>
  <si>
    <t>because a lot of times I can by myself and I know I can still take my meds properly</t>
  </si>
  <si>
    <t>because they are easy to read and understand</t>
  </si>
  <si>
    <t>nope</t>
  </si>
  <si>
    <t>I have never really though about it until you asked, but I like the way they are</t>
  </si>
  <si>
    <t>I would not change anything, I like it the way it is</t>
  </si>
  <si>
    <t>because I can read everything easily</t>
  </si>
  <si>
    <t>because if for some reason my husband is not home I can still take my medicatio</t>
  </si>
  <si>
    <t>because I can easily see and read them</t>
  </si>
  <si>
    <t>because I like that everything is big enough o read and spread out</t>
  </si>
  <si>
    <t>yes, I leave them on the bottles</t>
  </si>
  <si>
    <t>because I know I am taking the right meds and dose</t>
  </si>
  <si>
    <t>because no one has to be around in order for me to take my meds</t>
  </si>
  <si>
    <t>because I can read the information</t>
  </si>
  <si>
    <t>sometimes the labels are bigger than the bottle</t>
  </si>
  <si>
    <t>I like how its big enough to read</t>
  </si>
  <si>
    <t>the information is not easy to find and instead of the rubber band it should be a peel sticker</t>
  </si>
  <si>
    <t>I feel safer because I can read my meds</t>
  </si>
  <si>
    <t>because I can always take my meds even when noone is around</t>
  </si>
  <si>
    <t>because the are large enough for me to read them</t>
  </si>
  <si>
    <t>nothing, I like them the way they are</t>
  </si>
  <si>
    <t>I like the labels the way they are and do not like change very much</t>
  </si>
  <si>
    <t>because I can read the labels and know that I am taking what I am suppose to take</t>
  </si>
  <si>
    <t>because I do not have to ask people to stop by and help me with my medication</t>
  </si>
  <si>
    <t>definetly a great help, I love it</t>
  </si>
  <si>
    <t>nothing at this time</t>
  </si>
  <si>
    <t>the design is great and needs to stay the way it is</t>
  </si>
  <si>
    <t>no change everything is great</t>
  </si>
  <si>
    <t>I take them off</t>
  </si>
  <si>
    <t>because I can read everything on the label and know that I am taking the right meds and dose</t>
  </si>
  <si>
    <t>yes because I can take my meds without having to ask anyone to help</t>
  </si>
  <si>
    <t>I like that the print is large enough to read</t>
  </si>
  <si>
    <t>the largness of the label</t>
  </si>
  <si>
    <t>because the label is just too large for the bottle</t>
  </si>
  <si>
    <t>the size of the label</t>
  </si>
  <si>
    <t>I do not</t>
  </si>
  <si>
    <t>yes because I can read what I am taking</t>
  </si>
  <si>
    <t>because I do not have to make sure someone is there to help me</t>
  </si>
  <si>
    <t>because the print is large enough for me to read</t>
  </si>
  <si>
    <t>no there is nothing I can think of</t>
  </si>
  <si>
    <t>because everything is easy to read and find</t>
  </si>
  <si>
    <t>I would not change anything I like the label and design the way it is.</t>
  </si>
  <si>
    <t>I take it off completely</t>
  </si>
  <si>
    <t>because I do not have to worry about taking the wrong meds or dose</t>
  </si>
  <si>
    <t>yes, because I do not have to ask someone for help and can take my meds by myself</t>
  </si>
  <si>
    <t>I like it just fine the way it is</t>
  </si>
  <si>
    <t>the bulkyness if possible, if not everything is just fine</t>
  </si>
  <si>
    <t>yes I feel safe that I am taking the right meds</t>
  </si>
  <si>
    <t>yes because it is not always easy to get someone to help when you need</t>
  </si>
  <si>
    <t>because I can read my labels</t>
  </si>
  <si>
    <t>nothing, I like it the way it is</t>
  </si>
  <si>
    <t>I like the design and how easy it is to read</t>
  </si>
  <si>
    <t>because I know I am taking the right medications</t>
  </si>
  <si>
    <t>I can take my meds by myself without ask someone to help me</t>
  </si>
  <si>
    <t>because I can easily read my perscription labels</t>
  </si>
  <si>
    <t>I think the design is fine, I like it</t>
  </si>
  <si>
    <t>I would not change anything, it is fine the way it is</t>
  </si>
  <si>
    <t>it is good to know what medication you are taking</t>
  </si>
  <si>
    <t>because I like to do things for myself and this helps me to be able to take care of meds on my own</t>
  </si>
  <si>
    <t>I feel the design is fine just the way it is</t>
  </si>
  <si>
    <t>I like the design and would not change anything</t>
  </si>
  <si>
    <t>yes I do</t>
  </si>
  <si>
    <t>you always have a sense of safetly when you know your taking the right meds and doeses</t>
  </si>
  <si>
    <t>because its nice to not have to depend on others to help you with something as simple as taking medication</t>
  </si>
  <si>
    <t>because I can easily read the entire label now</t>
  </si>
  <si>
    <t>I like the label as is</t>
  </si>
  <si>
    <t>do not change the label, its fine the way it is</t>
  </si>
  <si>
    <t>I take the rubberband off and leav it off</t>
  </si>
  <si>
    <t>because I do not have to worry about taking the wrong medicine</t>
  </si>
  <si>
    <t>yes because my husband passed away and I do not have to ask someone to come by and help me with my medicine</t>
  </si>
  <si>
    <t>because I can easily read the label and all of the infromation</t>
  </si>
  <si>
    <t>I live the design as it is</t>
  </si>
  <si>
    <t>I wouldn’t change anything, I like it the way it is</t>
  </si>
  <si>
    <t>yes and no, sometimes I use it and sometimes I take it off</t>
  </si>
  <si>
    <t>yes I feel safe knowing what I am taking</t>
  </si>
  <si>
    <t>because I know I can always take my own leds when no one else is around</t>
  </si>
  <si>
    <t>I can read my meds</t>
  </si>
  <si>
    <t>I love the way everything is easy to see and you can easily find all of the information you need</t>
  </si>
  <si>
    <t>I would not change anything, sometimes it feels a bit bulky but I definetly understand why it has to be bulky in order to be large enough to read</t>
  </si>
  <si>
    <t>yes because I know that i am taking the right medications and doses</t>
  </si>
  <si>
    <t>yes because even when there is no one around I can still take my medication without having to put the burden on others</t>
  </si>
  <si>
    <t>they are very nice and love the labels and the print/font</t>
  </si>
  <si>
    <t>no everything is fine</t>
  </si>
  <si>
    <t>lovet he format and font, its just right</t>
  </si>
  <si>
    <t>I like the labels as is</t>
  </si>
  <si>
    <t>I do not use</t>
  </si>
  <si>
    <t>yes, its nice to be able to know what you are taking</t>
  </si>
  <si>
    <t>because if no one is around, I know I can still take my medication</t>
  </si>
  <si>
    <t>No</t>
  </si>
  <si>
    <t>Yes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</si>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</sst>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3" borderId="1" xfId="0" applyFont="1" applyFill="1" applyBorder="1" applyAlignment="1">
      <alignment horizontal="right"/>
    </xf>
    <xf numFmtId="0" fontId="0" fillId="3" borderId="2" xfId="0" applyFont="1" applyFill="1" applyBorder="1" applyAlignment="1">
      <alignment horizontal="right"/>
    </xf>
    <xf numFmtId="0" fontId="0" fillId="3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0" fillId="3" borderId="4" xfId="0" applyFont="1" applyFill="1" applyBorder="1" applyAlignment="1">
      <alignment horizontal="right"/>
    </xf>
    <xf numFmtId="0" fontId="0" fillId="3" borderId="5" xfId="0" applyFont="1" applyFill="1" applyBorder="1" applyAlignment="1">
      <alignment horizontal="right"/>
    </xf>
    <xf numFmtId="0" fontId="0" fillId="3" borderId="6" xfId="0" applyFont="1" applyFill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9" fontId="0" fillId="0" borderId="0" xfId="1" applyFont="1"/>
    <xf numFmtId="164" fontId="0" fillId="0" borderId="0" xfId="0" applyNumberFormat="1"/>
    <xf numFmtId="0" fontId="0" fillId="4" borderId="0" xfId="0" applyFill="1" applyAlignment="1">
      <alignment horizontal="right"/>
    </xf>
    <xf numFmtId="0" fontId="0" fillId="4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Q1: Ability to Read and  Idenify Your Medications</a:t>
            </a:r>
            <a:r>
              <a:rPr lang="en-US" baseline="0"/>
              <a:t> with ScriptView</a:t>
            </a:r>
            <a:endParaRPr lang="en-US" sz="1400" b="0" i="0" u="none" strike="noStrike" baseline="0">
              <a:effectLst/>
            </a:endParaRPr>
          </a:p>
        </c:rich>
      </c:tx>
      <c:layout>
        <c:manualLayout>
          <c:xMode val="edge"/>
          <c:yMode val="edge"/>
          <c:x val="0.13343044619422573"/>
          <c:y val="2.2662889518413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'Raw Data'!$B$79:$B$88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11</c:v>
                </c:pt>
                <c:pt idx="9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2-40A3-839F-186B7C76F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0358024"/>
        <c:axId val="610359984"/>
      </c:barChart>
      <c:catAx>
        <c:axId val="610358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Poor                                        Average                                                  Great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359984"/>
        <c:crosses val="autoZero"/>
        <c:auto val="1"/>
        <c:lblAlgn val="ctr"/>
        <c:lblOffset val="100"/>
        <c:noMultiLvlLbl val="0"/>
      </c:catAx>
      <c:valAx>
        <c:axId val="61035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Respondents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358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Q2a:  Is there</a:t>
            </a:r>
            <a:r>
              <a:rPr lang="en-US" baseline="0"/>
              <a:t> anything you would change about the design?</a:t>
            </a:r>
            <a:endParaRPr lang="en-US"/>
          </a:p>
        </c:rich>
      </c:tx>
      <c:layout>
        <c:manualLayout>
          <c:xMode val="edge"/>
          <c:yMode val="edge"/>
          <c:x val="0.11148600174978128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'Raw Data'!$F$79:$F$80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'Raw Data'!$G$79:$G$80</c:f>
              <c:numCache>
                <c:formatCode>General</c:formatCode>
                <c:ptCount val="2"/>
                <c:pt idx="0">
                  <c:v>12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1-4351-961D-C253F1413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2875992"/>
        <c:axId val="602876384"/>
      </c:barChart>
      <c:catAx>
        <c:axId val="602875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876384"/>
        <c:crosses val="autoZero"/>
        <c:auto val="1"/>
        <c:lblAlgn val="ctr"/>
        <c:lblOffset val="100"/>
        <c:noMultiLvlLbl val="0"/>
      </c:catAx>
      <c:valAx>
        <c:axId val="60287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Resondents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875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Q2b:  Do you use the rubber band?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'Raw Data'!$H$79:$H$80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'Raw Data'!$I$79:$I$80</c:f>
              <c:numCache>
                <c:formatCode>General</c:formatCode>
                <c:ptCount val="2"/>
                <c:pt idx="0">
                  <c:v>56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2-4E15-BFDB-9B9529947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0755368"/>
        <c:axId val="520755040"/>
      </c:barChart>
      <c:catAx>
        <c:axId val="520755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755040"/>
        <c:crosses val="autoZero"/>
        <c:auto val="1"/>
        <c:lblAlgn val="ctr"/>
        <c:lblOffset val="100"/>
        <c:noMultiLvlLbl val="0"/>
      </c:catAx>
      <c:valAx>
        <c:axId val="52075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Numer of Respondents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755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Q3:  Do</a:t>
            </a:r>
            <a:r>
              <a:rPr lang="en-US" baseline="0"/>
              <a:t> you feel safer with the ScriptView label attached?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'Raw Data'!$J$79:$J$80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'Raw Data'!$K$79:$K$80</c:f>
              <c:numCache>
                <c:formatCode>General</c:formatCode>
                <c:ptCount val="2"/>
                <c:pt idx="0">
                  <c:v>68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B7-4612-98D4-9188FDBA7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3050376"/>
        <c:axId val="513052016"/>
      </c:barChart>
      <c:catAx>
        <c:axId val="513050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052016"/>
        <c:crosses val="autoZero"/>
        <c:auto val="1"/>
        <c:lblAlgn val="ctr"/>
        <c:lblOffset val="100"/>
        <c:noMultiLvlLbl val="0"/>
      </c:catAx>
      <c:valAx>
        <c:axId val="51305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Respondents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050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Q4:  Do you feel ScriptView</a:t>
            </a:r>
            <a:r>
              <a:rPr lang="en-US" baseline="0"/>
              <a:t> labels increase your dependence?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'Raw Data'!$M$79:$M$80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'Raw Data'!$N$79:$N$80</c:f>
              <c:numCache>
                <c:formatCode>General</c:formatCode>
                <c:ptCount val="2"/>
                <c:pt idx="0">
                  <c:v>67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5-4EBE-B473-41C15C6CB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99616"/>
        <c:axId val="521400272"/>
      </c:barChart>
      <c:catAx>
        <c:axId val="52139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400272"/>
        <c:crosses val="autoZero"/>
        <c:auto val="1"/>
        <c:lblAlgn val="ctr"/>
        <c:lblOffset val="100"/>
        <c:noMultiLvlLbl val="0"/>
      </c:catAx>
      <c:valAx>
        <c:axId val="52140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Respondents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39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Q2a:</a:t>
            </a:r>
            <a:r>
              <a:rPr lang="en-US" baseline="0"/>
              <a:t>  Rate the design of the ScriptView Label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'Raw Data'!$E$79:$E$88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14</c:v>
                </c:pt>
                <c:pt idx="9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4-43CC-8AE3-64F8010D6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099400"/>
        <c:axId val="657098088"/>
      </c:barChart>
      <c:catAx>
        <c:axId val="657099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Poor                                          Average                                              Great                                    </a:t>
                </a:r>
              </a:p>
            </c:rich>
          </c:tx>
          <c:layout>
            <c:manualLayout>
              <c:xMode val="edge"/>
              <c:yMode val="edge"/>
              <c:x val="0.15380424321959751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098088"/>
        <c:crosses val="autoZero"/>
        <c:auto val="1"/>
        <c:lblAlgn val="ctr"/>
        <c:lblOffset val="100"/>
        <c:noMultiLvlLbl val="0"/>
      </c:catAx>
      <c:valAx>
        <c:axId val="657098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Number of Respondents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099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Q2a:  Would you change anything about the design?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'Raw Data'!$F$79:$F$80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'Raw Data'!$G$79:$G$80</c:f>
              <c:numCache>
                <c:formatCode>General</c:formatCode>
                <c:ptCount val="2"/>
                <c:pt idx="0">
                  <c:v>12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C-4F88-A824-2A26E2010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671920"/>
        <c:axId val="661680448"/>
      </c:barChart>
      <c:catAx>
        <c:axId val="66167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680448"/>
        <c:crosses val="autoZero"/>
        <c:auto val="1"/>
        <c:lblAlgn val="ctr"/>
        <c:lblOffset val="100"/>
        <c:noMultiLvlLbl val="0"/>
      </c:catAx>
      <c:valAx>
        <c:axId val="6616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Number of Respondents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67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66675</xdr:colOff>
      <xdr:row>4</xdr:row>
      <xdr:rowOff>114299</xdr:rowOff>
    </xdr:from>
    <xdr:to>
      <xdr:col>24</xdr:col>
      <xdr:colOff>371475</xdr:colOff>
      <xdr:row>22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42862</xdr:colOff>
      <xdr:row>28</xdr:row>
      <xdr:rowOff>119062</xdr:rowOff>
    </xdr:from>
    <xdr:to>
      <xdr:col>24</xdr:col>
      <xdr:colOff>347662</xdr:colOff>
      <xdr:row>43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47625</xdr:colOff>
      <xdr:row>43</xdr:row>
      <xdr:rowOff>104775</xdr:rowOff>
    </xdr:from>
    <xdr:to>
      <xdr:col>24</xdr:col>
      <xdr:colOff>352425</xdr:colOff>
      <xdr:row>57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3A012C8-9857-4A4D-B2F8-E71D82CB6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133350</xdr:colOff>
      <xdr:row>58</xdr:row>
      <xdr:rowOff>114300</xdr:rowOff>
    </xdr:from>
    <xdr:to>
      <xdr:col>24</xdr:col>
      <xdr:colOff>438150</xdr:colOff>
      <xdr:row>73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14E089D-316A-46DA-BCD7-41E3FFD39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38100</xdr:colOff>
      <xdr:row>73</xdr:row>
      <xdr:rowOff>142875</xdr:rowOff>
    </xdr:from>
    <xdr:to>
      <xdr:col>24</xdr:col>
      <xdr:colOff>342900</xdr:colOff>
      <xdr:row>88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35094E2-5D68-4D75-B43A-0E47F00B3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533400</xdr:colOff>
      <xdr:row>88</xdr:row>
      <xdr:rowOff>114300</xdr:rowOff>
    </xdr:from>
    <xdr:to>
      <xdr:col>20</xdr:col>
      <xdr:colOff>228600</xdr:colOff>
      <xdr:row>103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A17B097-519E-4AD6-89F3-1B3F4B817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28575</xdr:colOff>
      <xdr:row>89</xdr:row>
      <xdr:rowOff>38100</xdr:rowOff>
    </xdr:from>
    <xdr:to>
      <xdr:col>12</xdr:col>
      <xdr:colOff>333375</xdr:colOff>
      <xdr:row>103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CA76E1C-BD31-40AE-B153-73DED3E29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9"/>
  <sheetViews>
    <sheetView tabSelected="1" workbookViewId="0">
      <pane ySplit="1" topLeftCell="A41" activePane="bottomLeft" state="frozen"/>
      <selection pane="bottomLeft" activeCell="G94" sqref="G94"/>
    </sheetView>
  </sheetViews>
  <sheetFormatPr defaultRowHeight="15" x14ac:dyDescent="0.25"/>
  <cols>
    <col min="2" max="2" width="9.140625" customWidth="1"/>
    <col min="3" max="3" width="9.5703125" customWidth="1"/>
  </cols>
  <sheetData>
    <row r="1" spans="1:24" s="3" customFormat="1" ht="28.5" x14ac:dyDescent="0.45">
      <c r="A1" s="7" t="s">
        <v>0</v>
      </c>
      <c r="B1" s="8" t="s">
        <v>1</v>
      </c>
      <c r="C1" s="8" t="s">
        <v>2</v>
      </c>
      <c r="D1" s="8" t="s">
        <v>4</v>
      </c>
      <c r="E1" s="8" t="s">
        <v>6</v>
      </c>
      <c r="F1" s="8" t="s">
        <v>7</v>
      </c>
      <c r="G1" s="8" t="s">
        <v>9</v>
      </c>
      <c r="H1" s="8" t="s">
        <v>70</v>
      </c>
      <c r="I1" s="8" t="s">
        <v>10</v>
      </c>
      <c r="J1" s="8" t="s">
        <v>54</v>
      </c>
      <c r="K1" s="8" t="s">
        <v>11</v>
      </c>
      <c r="L1" s="8" t="s">
        <v>12</v>
      </c>
      <c r="M1" s="8" t="s">
        <v>14</v>
      </c>
      <c r="N1" s="8" t="s">
        <v>15</v>
      </c>
      <c r="O1" s="8" t="s">
        <v>16</v>
      </c>
      <c r="P1" s="8" t="s">
        <v>17</v>
      </c>
      <c r="Q1" s="9" t="s">
        <v>72</v>
      </c>
      <c r="R1" s="2"/>
      <c r="S1" s="2"/>
      <c r="T1" s="2"/>
      <c r="U1" s="2"/>
      <c r="V1" s="2"/>
      <c r="W1" s="2"/>
      <c r="X1" s="2"/>
    </row>
    <row r="2" spans="1:24" x14ac:dyDescent="0.25">
      <c r="A2" s="10">
        <v>1</v>
      </c>
      <c r="B2" s="11">
        <v>10</v>
      </c>
      <c r="C2" s="11" t="s">
        <v>3</v>
      </c>
      <c r="D2" s="11" t="s">
        <v>5</v>
      </c>
      <c r="E2" s="11">
        <v>10</v>
      </c>
      <c r="F2" s="11" t="s">
        <v>8</v>
      </c>
      <c r="G2" s="11">
        <v>2</v>
      </c>
      <c r="H2" s="11" t="s">
        <v>385</v>
      </c>
      <c r="I2" s="11">
        <v>1</v>
      </c>
      <c r="J2" s="11" t="s">
        <v>385</v>
      </c>
      <c r="K2" s="11">
        <v>1</v>
      </c>
      <c r="L2" s="11" t="s">
        <v>13</v>
      </c>
      <c r="M2" s="11" t="s">
        <v>385</v>
      </c>
      <c r="N2" s="11">
        <v>1</v>
      </c>
      <c r="O2" s="11" t="s">
        <v>18</v>
      </c>
      <c r="P2" s="11" t="s">
        <v>385</v>
      </c>
      <c r="Q2" s="12" t="s">
        <v>385</v>
      </c>
      <c r="R2" s="1"/>
      <c r="S2" s="1"/>
      <c r="T2" s="1"/>
      <c r="U2" s="1"/>
      <c r="V2" s="1"/>
      <c r="W2" s="1"/>
      <c r="X2" s="1"/>
    </row>
    <row r="3" spans="1:24" x14ac:dyDescent="0.25">
      <c r="A3" s="13">
        <v>2</v>
      </c>
      <c r="B3" s="14">
        <v>9</v>
      </c>
      <c r="C3" s="14" t="s">
        <v>19</v>
      </c>
      <c r="D3" s="14" t="s">
        <v>20</v>
      </c>
      <c r="E3" s="14">
        <v>9</v>
      </c>
      <c r="F3" s="14" t="s">
        <v>21</v>
      </c>
      <c r="G3" s="14">
        <v>2</v>
      </c>
      <c r="H3" s="14" t="s">
        <v>385</v>
      </c>
      <c r="I3" s="14">
        <v>1</v>
      </c>
      <c r="J3" s="14" t="s">
        <v>385</v>
      </c>
      <c r="K3" s="14">
        <v>1</v>
      </c>
      <c r="L3" s="14" t="s">
        <v>22</v>
      </c>
      <c r="M3" s="14" t="s">
        <v>385</v>
      </c>
      <c r="N3" s="14">
        <v>1</v>
      </c>
      <c r="O3" s="14" t="s">
        <v>23</v>
      </c>
      <c r="P3" s="14" t="s">
        <v>385</v>
      </c>
      <c r="Q3" s="15" t="s">
        <v>385</v>
      </c>
      <c r="R3" s="1"/>
      <c r="S3" s="1"/>
      <c r="T3" s="1"/>
      <c r="U3" s="1"/>
      <c r="V3" s="1"/>
      <c r="W3" s="1"/>
      <c r="X3" s="1"/>
    </row>
    <row r="4" spans="1:24" x14ac:dyDescent="0.25">
      <c r="A4" s="10">
        <v>3</v>
      </c>
      <c r="B4" s="11">
        <v>10</v>
      </c>
      <c r="C4" s="11" t="s">
        <v>24</v>
      </c>
      <c r="D4" s="11" t="s">
        <v>25</v>
      </c>
      <c r="E4" s="11">
        <v>10</v>
      </c>
      <c r="F4" s="11" t="s">
        <v>26</v>
      </c>
      <c r="G4" s="11">
        <v>2</v>
      </c>
      <c r="H4" s="11" t="s">
        <v>385</v>
      </c>
      <c r="I4" s="11">
        <v>1</v>
      </c>
      <c r="J4" s="11" t="s">
        <v>385</v>
      </c>
      <c r="K4" s="11">
        <v>1</v>
      </c>
      <c r="L4" s="11" t="s">
        <v>27</v>
      </c>
      <c r="M4" s="11" t="s">
        <v>385</v>
      </c>
      <c r="N4" s="11">
        <v>1</v>
      </c>
      <c r="O4" s="11" t="s">
        <v>28</v>
      </c>
      <c r="P4" s="11" t="s">
        <v>385</v>
      </c>
      <c r="Q4" s="12" t="s">
        <v>385</v>
      </c>
      <c r="R4" s="1"/>
      <c r="S4" s="1"/>
      <c r="T4" s="1"/>
      <c r="U4" s="1"/>
      <c r="V4" s="1"/>
      <c r="W4" s="1"/>
      <c r="X4" s="1"/>
    </row>
    <row r="5" spans="1:24" x14ac:dyDescent="0.25">
      <c r="A5" s="13">
        <v>4</v>
      </c>
      <c r="B5" s="14">
        <v>10</v>
      </c>
      <c r="C5" s="14" t="s">
        <v>29</v>
      </c>
      <c r="D5" s="14" t="s">
        <v>5</v>
      </c>
      <c r="E5" s="14">
        <v>9</v>
      </c>
      <c r="F5" s="14" t="s">
        <v>30</v>
      </c>
      <c r="G5" s="14">
        <v>2</v>
      </c>
      <c r="H5" s="14" t="s">
        <v>385</v>
      </c>
      <c r="I5" s="14">
        <v>1</v>
      </c>
      <c r="J5" s="14" t="s">
        <v>385</v>
      </c>
      <c r="K5" s="14">
        <v>1</v>
      </c>
      <c r="L5" s="14" t="s">
        <v>31</v>
      </c>
      <c r="M5" s="14" t="s">
        <v>385</v>
      </c>
      <c r="N5" s="14">
        <v>1</v>
      </c>
      <c r="O5" s="14" t="s">
        <v>32</v>
      </c>
      <c r="P5" s="14" t="s">
        <v>385</v>
      </c>
      <c r="Q5" s="15" t="s">
        <v>385</v>
      </c>
      <c r="R5" s="1"/>
      <c r="S5" s="1"/>
      <c r="T5" s="1"/>
      <c r="U5" s="1"/>
      <c r="V5" s="1"/>
      <c r="W5" s="1"/>
      <c r="X5" s="1"/>
    </row>
    <row r="6" spans="1:24" x14ac:dyDescent="0.25">
      <c r="A6" s="10">
        <v>5</v>
      </c>
      <c r="B6" s="11">
        <v>8</v>
      </c>
      <c r="C6" s="11" t="s">
        <v>33</v>
      </c>
      <c r="D6" s="11" t="s">
        <v>34</v>
      </c>
      <c r="E6" s="11">
        <v>10</v>
      </c>
      <c r="F6" s="11" t="s">
        <v>35</v>
      </c>
      <c r="G6" s="11">
        <v>2</v>
      </c>
      <c r="H6" s="11" t="s">
        <v>385</v>
      </c>
      <c r="I6" s="11">
        <v>1</v>
      </c>
      <c r="J6" s="11" t="s">
        <v>385</v>
      </c>
      <c r="K6" s="11">
        <v>1</v>
      </c>
      <c r="L6" s="11" t="s">
        <v>36</v>
      </c>
      <c r="M6" s="11" t="s">
        <v>385</v>
      </c>
      <c r="N6" s="11">
        <v>1</v>
      </c>
      <c r="O6" s="11" t="s">
        <v>37</v>
      </c>
      <c r="P6" s="11" t="s">
        <v>385</v>
      </c>
      <c r="Q6" s="12" t="s">
        <v>385</v>
      </c>
      <c r="R6" s="1"/>
      <c r="S6" s="1"/>
      <c r="T6" s="1"/>
      <c r="U6" s="1"/>
      <c r="V6" s="1"/>
      <c r="W6" s="1"/>
      <c r="X6" s="1"/>
    </row>
    <row r="7" spans="1:24" x14ac:dyDescent="0.25">
      <c r="A7" s="13">
        <v>6</v>
      </c>
      <c r="B7" s="14">
        <v>10</v>
      </c>
      <c r="C7" s="14" t="s">
        <v>38</v>
      </c>
      <c r="D7" s="14" t="s">
        <v>5</v>
      </c>
      <c r="E7" s="14">
        <v>9</v>
      </c>
      <c r="F7" s="14" t="s">
        <v>39</v>
      </c>
      <c r="G7" s="14">
        <v>2</v>
      </c>
      <c r="H7" s="14" t="s">
        <v>385</v>
      </c>
      <c r="I7" s="14">
        <v>2</v>
      </c>
      <c r="J7" s="14" t="s">
        <v>385</v>
      </c>
      <c r="K7" s="14">
        <v>1</v>
      </c>
      <c r="L7" s="14" t="s">
        <v>40</v>
      </c>
      <c r="M7" s="14" t="s">
        <v>385</v>
      </c>
      <c r="N7" s="14">
        <v>1</v>
      </c>
      <c r="O7" s="14" t="s">
        <v>41</v>
      </c>
      <c r="P7" s="14" t="s">
        <v>385</v>
      </c>
      <c r="Q7" s="15" t="s">
        <v>385</v>
      </c>
      <c r="R7" s="1"/>
      <c r="S7" s="1"/>
      <c r="T7" s="1"/>
      <c r="U7" s="1"/>
      <c r="V7" s="1"/>
      <c r="W7" s="1"/>
      <c r="X7" s="1"/>
    </row>
    <row r="8" spans="1:24" x14ac:dyDescent="0.25">
      <c r="A8" s="10">
        <v>7</v>
      </c>
      <c r="B8" s="11">
        <v>10</v>
      </c>
      <c r="C8" s="11" t="s">
        <v>42</v>
      </c>
      <c r="D8" s="11" t="s">
        <v>43</v>
      </c>
      <c r="E8" s="11">
        <v>10</v>
      </c>
      <c r="F8" s="11" t="s">
        <v>44</v>
      </c>
      <c r="G8" s="11">
        <v>2</v>
      </c>
      <c r="H8" s="11" t="s">
        <v>385</v>
      </c>
      <c r="I8" s="11">
        <v>1</v>
      </c>
      <c r="J8" s="11" t="s">
        <v>385</v>
      </c>
      <c r="K8" s="11">
        <v>1</v>
      </c>
      <c r="L8" s="11" t="s">
        <v>45</v>
      </c>
      <c r="M8" s="11" t="s">
        <v>385</v>
      </c>
      <c r="N8" s="11">
        <v>1</v>
      </c>
      <c r="O8" s="11" t="s">
        <v>46</v>
      </c>
      <c r="P8" s="11" t="s">
        <v>385</v>
      </c>
      <c r="Q8" s="12" t="s">
        <v>385</v>
      </c>
      <c r="R8" s="1"/>
      <c r="S8" s="1"/>
      <c r="T8" s="1"/>
      <c r="U8" s="1"/>
      <c r="V8" s="1"/>
      <c r="W8" s="1"/>
      <c r="X8" s="1"/>
    </row>
    <row r="9" spans="1:24" x14ac:dyDescent="0.25">
      <c r="A9" s="13">
        <v>8</v>
      </c>
      <c r="B9" s="14">
        <v>10</v>
      </c>
      <c r="C9" s="14" t="s">
        <v>47</v>
      </c>
      <c r="D9" s="14" t="s">
        <v>48</v>
      </c>
      <c r="E9" s="14" t="s">
        <v>385</v>
      </c>
      <c r="F9" s="14" t="s">
        <v>49</v>
      </c>
      <c r="G9" s="14">
        <v>2</v>
      </c>
      <c r="H9" s="14" t="s">
        <v>385</v>
      </c>
      <c r="I9" s="14">
        <v>2</v>
      </c>
      <c r="J9" s="14" t="s">
        <v>385</v>
      </c>
      <c r="K9" s="14">
        <v>1</v>
      </c>
      <c r="L9" s="14" t="s">
        <v>50</v>
      </c>
      <c r="M9" s="14" t="s">
        <v>385</v>
      </c>
      <c r="N9" s="14">
        <v>1</v>
      </c>
      <c r="O9" s="14" t="s">
        <v>51</v>
      </c>
      <c r="P9" s="14" t="s">
        <v>385</v>
      </c>
      <c r="Q9" s="15" t="s">
        <v>385</v>
      </c>
      <c r="R9" s="1"/>
      <c r="S9" s="1"/>
      <c r="T9" s="1"/>
      <c r="U9" s="1"/>
      <c r="V9" s="1"/>
      <c r="W9" s="1"/>
      <c r="X9" s="1"/>
    </row>
    <row r="10" spans="1:24" x14ac:dyDescent="0.25">
      <c r="A10" s="10">
        <v>9</v>
      </c>
      <c r="B10" s="11">
        <v>9</v>
      </c>
      <c r="C10" s="11" t="s">
        <v>52</v>
      </c>
      <c r="D10" s="11" t="s">
        <v>5</v>
      </c>
      <c r="E10" s="11">
        <v>10</v>
      </c>
      <c r="F10" s="11" t="s">
        <v>53</v>
      </c>
      <c r="G10" s="11">
        <v>2</v>
      </c>
      <c r="H10" s="11" t="s">
        <v>385</v>
      </c>
      <c r="I10" s="11">
        <v>2</v>
      </c>
      <c r="J10" s="11" t="s">
        <v>55</v>
      </c>
      <c r="K10" s="11">
        <v>1</v>
      </c>
      <c r="L10" s="11" t="s">
        <v>56</v>
      </c>
      <c r="M10" s="11" t="s">
        <v>385</v>
      </c>
      <c r="N10" s="11">
        <v>1</v>
      </c>
      <c r="O10" s="11" t="s">
        <v>57</v>
      </c>
      <c r="P10" s="11" t="s">
        <v>385</v>
      </c>
      <c r="Q10" s="12" t="s">
        <v>385</v>
      </c>
      <c r="R10" s="1"/>
      <c r="S10" s="1"/>
      <c r="T10" s="1"/>
      <c r="U10" s="1"/>
      <c r="V10" s="1"/>
      <c r="W10" s="1"/>
      <c r="X10" s="1"/>
    </row>
    <row r="11" spans="1:24" x14ac:dyDescent="0.25">
      <c r="A11" s="13">
        <v>10</v>
      </c>
      <c r="B11" s="14">
        <v>10</v>
      </c>
      <c r="C11" s="14" t="s">
        <v>58</v>
      </c>
      <c r="D11" s="14" t="s">
        <v>59</v>
      </c>
      <c r="E11" s="14">
        <v>9</v>
      </c>
      <c r="F11" s="14" t="s">
        <v>60</v>
      </c>
      <c r="G11" s="14">
        <v>2</v>
      </c>
      <c r="H11" s="14"/>
      <c r="I11" s="14">
        <v>2</v>
      </c>
      <c r="J11" s="14" t="s">
        <v>385</v>
      </c>
      <c r="K11" s="14"/>
      <c r="L11" s="14" t="s">
        <v>61</v>
      </c>
      <c r="M11" s="14" t="s">
        <v>385</v>
      </c>
      <c r="N11" s="14" t="s">
        <v>385</v>
      </c>
      <c r="O11" s="14" t="s">
        <v>385</v>
      </c>
      <c r="P11" s="14" t="s">
        <v>385</v>
      </c>
      <c r="Q11" s="15" t="s">
        <v>385</v>
      </c>
      <c r="R11" s="1"/>
      <c r="S11" s="1"/>
      <c r="T11" s="1"/>
      <c r="U11" s="1"/>
      <c r="V11" s="1"/>
      <c r="W11" s="1"/>
      <c r="X11" s="1"/>
    </row>
    <row r="12" spans="1:24" x14ac:dyDescent="0.25">
      <c r="A12" s="10">
        <v>11</v>
      </c>
      <c r="B12" s="11">
        <v>10</v>
      </c>
      <c r="C12" s="11" t="s">
        <v>62</v>
      </c>
      <c r="D12" s="11"/>
      <c r="E12" s="11"/>
      <c r="F12" s="11"/>
      <c r="G12" s="11"/>
      <c r="H12" s="11"/>
      <c r="I12" s="11"/>
      <c r="J12" s="11"/>
      <c r="K12" s="11"/>
      <c r="L12" s="11"/>
      <c r="M12" s="11" t="s">
        <v>385</v>
      </c>
      <c r="N12" s="11"/>
      <c r="O12" s="11"/>
      <c r="P12" s="11" t="s">
        <v>385</v>
      </c>
      <c r="Q12" s="12" t="s">
        <v>385</v>
      </c>
      <c r="R12" s="1"/>
      <c r="S12" s="1"/>
      <c r="T12" s="1"/>
      <c r="U12" s="1"/>
      <c r="V12" s="1"/>
      <c r="W12" s="1"/>
      <c r="X12" s="1"/>
    </row>
    <row r="13" spans="1:24" x14ac:dyDescent="0.25">
      <c r="A13" s="13">
        <v>12</v>
      </c>
      <c r="B13" s="14">
        <v>9</v>
      </c>
      <c r="C13" s="14" t="s">
        <v>63</v>
      </c>
      <c r="D13" s="14" t="s">
        <v>5</v>
      </c>
      <c r="E13" s="14">
        <v>9</v>
      </c>
      <c r="F13" s="14" t="s">
        <v>64</v>
      </c>
      <c r="G13" s="14">
        <v>2</v>
      </c>
      <c r="H13" s="14" t="s">
        <v>385</v>
      </c>
      <c r="I13" s="14">
        <v>2</v>
      </c>
      <c r="J13" s="14" t="s">
        <v>385</v>
      </c>
      <c r="K13" s="14">
        <v>1</v>
      </c>
      <c r="L13" s="14" t="s">
        <v>65</v>
      </c>
      <c r="M13" s="14" t="s">
        <v>385</v>
      </c>
      <c r="N13" s="14">
        <v>1</v>
      </c>
      <c r="O13" s="14" t="s">
        <v>66</v>
      </c>
      <c r="P13" s="14" t="s">
        <v>385</v>
      </c>
      <c r="Q13" s="15" t="s">
        <v>385</v>
      </c>
      <c r="R13" s="1"/>
      <c r="S13" s="1"/>
      <c r="T13" s="1"/>
      <c r="U13" s="1"/>
      <c r="V13" s="1"/>
      <c r="W13" s="1"/>
      <c r="X13" s="1"/>
    </row>
    <row r="14" spans="1:24" x14ac:dyDescent="0.25">
      <c r="A14" s="10">
        <v>13</v>
      </c>
      <c r="B14" s="11">
        <v>6</v>
      </c>
      <c r="C14" s="11" t="s">
        <v>67</v>
      </c>
      <c r="D14" s="11" t="s">
        <v>67</v>
      </c>
      <c r="E14" s="11">
        <v>10</v>
      </c>
      <c r="F14" s="11" t="s">
        <v>68</v>
      </c>
      <c r="G14" s="11">
        <v>1</v>
      </c>
      <c r="H14" s="11" t="s">
        <v>69</v>
      </c>
      <c r="I14" s="11">
        <v>2</v>
      </c>
      <c r="J14" s="11" t="s">
        <v>55</v>
      </c>
      <c r="K14" s="11">
        <v>1</v>
      </c>
      <c r="L14" s="11" t="s">
        <v>71</v>
      </c>
      <c r="M14" s="11" t="s">
        <v>385</v>
      </c>
      <c r="N14" s="11">
        <v>2</v>
      </c>
      <c r="O14" s="11" t="s">
        <v>385</v>
      </c>
      <c r="P14" s="11">
        <v>2</v>
      </c>
      <c r="Q14" s="12" t="s">
        <v>73</v>
      </c>
      <c r="R14" s="1"/>
      <c r="S14" s="1"/>
      <c r="T14" s="1"/>
      <c r="U14" s="1"/>
      <c r="V14" s="1"/>
      <c r="W14" s="1"/>
      <c r="X14" s="1"/>
    </row>
    <row r="15" spans="1:24" x14ac:dyDescent="0.25">
      <c r="A15" s="13">
        <v>14</v>
      </c>
      <c r="B15" s="14">
        <v>10</v>
      </c>
      <c r="C15" s="14" t="s">
        <v>74</v>
      </c>
      <c r="D15" s="14" t="s">
        <v>75</v>
      </c>
      <c r="E15" s="14">
        <v>10</v>
      </c>
      <c r="F15" s="14" t="s">
        <v>76</v>
      </c>
      <c r="G15" s="14"/>
      <c r="H15" s="14" t="s">
        <v>385</v>
      </c>
      <c r="I15" s="14">
        <v>2</v>
      </c>
      <c r="J15" s="14" t="s">
        <v>385</v>
      </c>
      <c r="K15" s="14">
        <v>1</v>
      </c>
      <c r="L15" s="14" t="s">
        <v>77</v>
      </c>
      <c r="M15" s="14" t="s">
        <v>385</v>
      </c>
      <c r="N15" s="14">
        <v>1</v>
      </c>
      <c r="O15" s="14" t="s">
        <v>78</v>
      </c>
      <c r="P15" s="14" t="s">
        <v>385</v>
      </c>
      <c r="Q15" s="15" t="s">
        <v>385</v>
      </c>
      <c r="R15" s="1"/>
      <c r="S15" s="1"/>
      <c r="T15" s="1"/>
      <c r="U15" s="1"/>
      <c r="V15" s="1"/>
      <c r="W15" s="1"/>
      <c r="X15" s="1"/>
    </row>
    <row r="16" spans="1:24" x14ac:dyDescent="0.25">
      <c r="A16" s="10">
        <v>15</v>
      </c>
      <c r="B16" s="11">
        <v>5</v>
      </c>
      <c r="C16" s="11" t="s">
        <v>79</v>
      </c>
      <c r="D16" s="11" t="s">
        <v>385</v>
      </c>
      <c r="E16" s="11">
        <v>9</v>
      </c>
      <c r="F16" s="11" t="s">
        <v>80</v>
      </c>
      <c r="G16" s="11">
        <v>2</v>
      </c>
      <c r="H16" s="11" t="s">
        <v>385</v>
      </c>
      <c r="I16" s="11">
        <v>2</v>
      </c>
      <c r="J16" s="11" t="s">
        <v>81</v>
      </c>
      <c r="K16" s="11">
        <v>1</v>
      </c>
      <c r="L16" s="11" t="s">
        <v>82</v>
      </c>
      <c r="M16" s="11" t="s">
        <v>385</v>
      </c>
      <c r="N16" s="11">
        <v>1</v>
      </c>
      <c r="O16" s="11" t="s">
        <v>83</v>
      </c>
      <c r="P16" s="11" t="s">
        <v>385</v>
      </c>
      <c r="Q16" s="12" t="s">
        <v>385</v>
      </c>
      <c r="R16" s="1"/>
      <c r="S16" s="1"/>
      <c r="T16" s="1"/>
      <c r="U16" s="1"/>
      <c r="V16" s="1"/>
      <c r="W16" s="1"/>
      <c r="X16" s="1"/>
    </row>
    <row r="17" spans="1:24" x14ac:dyDescent="0.25">
      <c r="A17" s="13">
        <v>16</v>
      </c>
      <c r="B17" s="14">
        <v>10</v>
      </c>
      <c r="C17" s="14" t="s">
        <v>84</v>
      </c>
      <c r="D17" s="14" t="s">
        <v>85</v>
      </c>
      <c r="E17" s="14">
        <v>8</v>
      </c>
      <c r="F17" s="14" t="s">
        <v>86</v>
      </c>
      <c r="G17" s="14">
        <v>1</v>
      </c>
      <c r="H17" s="14" t="s">
        <v>87</v>
      </c>
      <c r="I17" s="14">
        <v>1</v>
      </c>
      <c r="J17" s="14" t="s">
        <v>385</v>
      </c>
      <c r="K17" s="14">
        <v>1</v>
      </c>
      <c r="L17" s="14" t="s">
        <v>88</v>
      </c>
      <c r="M17" s="14" t="s">
        <v>385</v>
      </c>
      <c r="N17" s="14">
        <v>1</v>
      </c>
      <c r="O17" s="14" t="s">
        <v>89</v>
      </c>
      <c r="P17" s="14" t="s">
        <v>385</v>
      </c>
      <c r="Q17" s="15" t="s">
        <v>385</v>
      </c>
      <c r="R17" s="1"/>
      <c r="S17" s="1"/>
      <c r="T17" s="1"/>
      <c r="U17" s="1"/>
      <c r="V17" s="1"/>
      <c r="W17" s="1"/>
      <c r="X17" s="1"/>
    </row>
    <row r="18" spans="1:24" x14ac:dyDescent="0.25">
      <c r="A18" s="10">
        <v>17</v>
      </c>
      <c r="B18" s="11">
        <v>9</v>
      </c>
      <c r="C18" s="11" t="s">
        <v>90</v>
      </c>
      <c r="D18" s="11" t="s">
        <v>91</v>
      </c>
      <c r="E18" s="11">
        <v>10</v>
      </c>
      <c r="F18" s="11" t="s">
        <v>92</v>
      </c>
      <c r="G18" s="11">
        <v>2</v>
      </c>
      <c r="H18" s="11" t="s">
        <v>93</v>
      </c>
      <c r="I18" s="11">
        <v>1</v>
      </c>
      <c r="J18" s="11" t="s">
        <v>385</v>
      </c>
      <c r="K18" s="11">
        <v>1</v>
      </c>
      <c r="L18" s="11" t="s">
        <v>94</v>
      </c>
      <c r="M18" s="11" t="s">
        <v>385</v>
      </c>
      <c r="N18" s="11">
        <v>1</v>
      </c>
      <c r="O18" s="11" t="s">
        <v>95</v>
      </c>
      <c r="P18" s="11" t="s">
        <v>385</v>
      </c>
      <c r="Q18" s="12" t="s">
        <v>385</v>
      </c>
      <c r="R18" s="1"/>
      <c r="S18" s="1"/>
      <c r="T18" s="1"/>
      <c r="U18" s="1"/>
      <c r="V18" s="1"/>
      <c r="W18" s="1"/>
      <c r="X18" s="1"/>
    </row>
    <row r="19" spans="1:24" x14ac:dyDescent="0.25">
      <c r="A19" s="13">
        <v>18</v>
      </c>
      <c r="B19" s="14">
        <v>9</v>
      </c>
      <c r="C19" s="14" t="s">
        <v>96</v>
      </c>
      <c r="D19" s="14" t="s">
        <v>97</v>
      </c>
      <c r="E19" s="14">
        <v>10</v>
      </c>
      <c r="F19" s="14" t="s">
        <v>98</v>
      </c>
      <c r="G19" s="14">
        <v>2</v>
      </c>
      <c r="H19" s="14" t="s">
        <v>99</v>
      </c>
      <c r="I19" s="14">
        <v>1</v>
      </c>
      <c r="J19" s="14" t="s">
        <v>385</v>
      </c>
      <c r="K19" s="14">
        <v>1</v>
      </c>
      <c r="L19" s="14" t="s">
        <v>100</v>
      </c>
      <c r="M19" s="14" t="s">
        <v>385</v>
      </c>
      <c r="N19" s="14">
        <v>1</v>
      </c>
      <c r="O19" s="14" t="s">
        <v>101</v>
      </c>
      <c r="P19" s="14" t="s">
        <v>385</v>
      </c>
      <c r="Q19" s="15" t="s">
        <v>385</v>
      </c>
      <c r="R19" s="1"/>
      <c r="S19" s="1"/>
      <c r="T19" s="1"/>
      <c r="U19" s="1"/>
      <c r="V19" s="1"/>
      <c r="W19" s="1"/>
      <c r="X19" s="1"/>
    </row>
    <row r="20" spans="1:24" x14ac:dyDescent="0.25">
      <c r="A20" s="10">
        <v>19</v>
      </c>
      <c r="B20" s="11">
        <v>10</v>
      </c>
      <c r="C20" s="11" t="s">
        <v>102</v>
      </c>
      <c r="D20" s="11" t="s">
        <v>103</v>
      </c>
      <c r="E20" s="11">
        <v>10</v>
      </c>
      <c r="F20" s="11" t="s">
        <v>104</v>
      </c>
      <c r="G20" s="11">
        <v>2</v>
      </c>
      <c r="H20" s="11" t="s">
        <v>105</v>
      </c>
      <c r="I20" s="11">
        <v>1</v>
      </c>
      <c r="J20" s="11" t="s">
        <v>385</v>
      </c>
      <c r="K20" s="11">
        <v>1</v>
      </c>
      <c r="L20" s="11" t="s">
        <v>106</v>
      </c>
      <c r="M20" s="11" t="s">
        <v>385</v>
      </c>
      <c r="N20" s="11">
        <v>1</v>
      </c>
      <c r="O20" s="11" t="s">
        <v>107</v>
      </c>
      <c r="P20" s="11" t="s">
        <v>385</v>
      </c>
      <c r="Q20" s="12" t="s">
        <v>385</v>
      </c>
      <c r="R20" s="1"/>
      <c r="S20" s="1"/>
      <c r="T20" s="1"/>
      <c r="U20" s="1"/>
      <c r="V20" s="1"/>
      <c r="W20" s="1"/>
      <c r="X20" s="1"/>
    </row>
    <row r="21" spans="1:24" x14ac:dyDescent="0.25">
      <c r="A21" s="13">
        <v>20</v>
      </c>
      <c r="B21" s="14">
        <v>10</v>
      </c>
      <c r="C21" s="14" t="s">
        <v>108</v>
      </c>
      <c r="D21" s="14" t="s">
        <v>109</v>
      </c>
      <c r="E21" s="14">
        <v>7</v>
      </c>
      <c r="F21" s="14" t="s">
        <v>110</v>
      </c>
      <c r="G21" s="14">
        <v>1</v>
      </c>
      <c r="H21" s="14" t="s">
        <v>111</v>
      </c>
      <c r="I21" s="14">
        <v>1</v>
      </c>
      <c r="J21" s="14" t="s">
        <v>385</v>
      </c>
      <c r="K21" s="14">
        <v>1</v>
      </c>
      <c r="L21" s="14" t="s">
        <v>112</v>
      </c>
      <c r="M21" s="14" t="s">
        <v>385</v>
      </c>
      <c r="N21" s="14">
        <v>1</v>
      </c>
      <c r="O21" s="14" t="s">
        <v>113</v>
      </c>
      <c r="P21" s="14" t="s">
        <v>385</v>
      </c>
      <c r="Q21" s="15" t="s">
        <v>385</v>
      </c>
      <c r="R21" s="1"/>
      <c r="S21" s="1"/>
      <c r="T21" s="1"/>
      <c r="U21" s="1"/>
      <c r="V21" s="1"/>
      <c r="W21" s="1"/>
      <c r="X21" s="1"/>
    </row>
    <row r="22" spans="1:24" x14ac:dyDescent="0.25">
      <c r="A22" s="10">
        <v>21</v>
      </c>
      <c r="B22" s="11">
        <v>9</v>
      </c>
      <c r="C22" s="11" t="s">
        <v>114</v>
      </c>
      <c r="D22" s="11" t="s">
        <v>115</v>
      </c>
      <c r="E22" s="11">
        <v>9</v>
      </c>
      <c r="F22" s="11" t="s">
        <v>116</v>
      </c>
      <c r="G22" s="11">
        <v>2</v>
      </c>
      <c r="H22" s="11" t="s">
        <v>117</v>
      </c>
      <c r="I22" s="11">
        <v>1</v>
      </c>
      <c r="J22" s="11" t="s">
        <v>385</v>
      </c>
      <c r="K22" s="11">
        <v>1</v>
      </c>
      <c r="L22" s="11" t="s">
        <v>118</v>
      </c>
      <c r="M22" s="11" t="s">
        <v>385</v>
      </c>
      <c r="N22" s="11">
        <v>1</v>
      </c>
      <c r="O22" s="11" t="s">
        <v>119</v>
      </c>
      <c r="P22" s="11" t="s">
        <v>385</v>
      </c>
      <c r="Q22" s="12" t="s">
        <v>385</v>
      </c>
      <c r="R22" s="1"/>
      <c r="S22" s="1"/>
      <c r="T22" s="1"/>
      <c r="U22" s="1"/>
      <c r="V22" s="1"/>
      <c r="W22" s="1"/>
      <c r="X22" s="1"/>
    </row>
    <row r="23" spans="1:24" x14ac:dyDescent="0.25">
      <c r="A23" s="13">
        <v>22</v>
      </c>
      <c r="B23" s="14">
        <v>10</v>
      </c>
      <c r="C23" s="14" t="s">
        <v>120</v>
      </c>
      <c r="D23" s="14" t="s">
        <v>121</v>
      </c>
      <c r="E23" s="14">
        <v>10</v>
      </c>
      <c r="F23" s="14" t="s">
        <v>122</v>
      </c>
      <c r="G23" s="14">
        <v>2</v>
      </c>
      <c r="H23" s="14" t="s">
        <v>123</v>
      </c>
      <c r="I23" s="14">
        <v>1</v>
      </c>
      <c r="J23" s="14" t="s">
        <v>385</v>
      </c>
      <c r="K23" s="14">
        <v>1</v>
      </c>
      <c r="L23" s="14" t="s">
        <v>124</v>
      </c>
      <c r="M23" s="14" t="s">
        <v>385</v>
      </c>
      <c r="N23" s="14">
        <v>1</v>
      </c>
      <c r="O23" s="14" t="s">
        <v>125</v>
      </c>
      <c r="P23" s="14" t="s">
        <v>385</v>
      </c>
      <c r="Q23" s="15" t="s">
        <v>385</v>
      </c>
      <c r="R23" s="1"/>
      <c r="S23" s="1"/>
      <c r="T23" s="1"/>
      <c r="U23" s="1"/>
      <c r="V23" s="1"/>
      <c r="W23" s="1"/>
      <c r="X23" s="1"/>
    </row>
    <row r="24" spans="1:24" x14ac:dyDescent="0.25">
      <c r="A24" s="10">
        <v>23</v>
      </c>
      <c r="B24" s="11">
        <v>10</v>
      </c>
      <c r="C24" s="11" t="s">
        <v>77</v>
      </c>
      <c r="D24" s="11" t="s">
        <v>126</v>
      </c>
      <c r="E24" s="11">
        <v>10</v>
      </c>
      <c r="F24" s="11" t="s">
        <v>127</v>
      </c>
      <c r="G24" s="11">
        <v>1</v>
      </c>
      <c r="H24" s="11" t="s">
        <v>128</v>
      </c>
      <c r="I24" s="11">
        <v>1</v>
      </c>
      <c r="J24" s="11" t="s">
        <v>385</v>
      </c>
      <c r="K24" s="11">
        <v>1</v>
      </c>
      <c r="L24" s="11" t="s">
        <v>129</v>
      </c>
      <c r="M24" s="11" t="s">
        <v>385</v>
      </c>
      <c r="N24" s="11">
        <v>1</v>
      </c>
      <c r="O24" s="11" t="s">
        <v>130</v>
      </c>
      <c r="P24" s="11" t="s">
        <v>385</v>
      </c>
      <c r="Q24" s="12" t="s">
        <v>385</v>
      </c>
      <c r="R24" s="1"/>
      <c r="S24" s="1"/>
      <c r="T24" s="1"/>
      <c r="U24" s="1"/>
      <c r="V24" s="1"/>
      <c r="W24" s="1"/>
      <c r="X24" s="1"/>
    </row>
    <row r="25" spans="1:24" x14ac:dyDescent="0.25">
      <c r="A25" s="13">
        <v>24</v>
      </c>
      <c r="B25" s="14">
        <v>10</v>
      </c>
      <c r="C25" s="14" t="s">
        <v>131</v>
      </c>
      <c r="D25" s="14" t="s">
        <v>132</v>
      </c>
      <c r="E25" s="14">
        <v>10</v>
      </c>
      <c r="F25" s="14" t="s">
        <v>133</v>
      </c>
      <c r="G25" s="14">
        <v>2</v>
      </c>
      <c r="H25" s="14" t="s">
        <v>39</v>
      </c>
      <c r="I25" s="14">
        <v>1</v>
      </c>
      <c r="J25" s="14" t="s">
        <v>385</v>
      </c>
      <c r="K25" s="14">
        <v>1</v>
      </c>
      <c r="L25" s="14" t="s">
        <v>106</v>
      </c>
      <c r="M25" s="14" t="s">
        <v>385</v>
      </c>
      <c r="N25" s="14">
        <v>1</v>
      </c>
      <c r="O25" s="14" t="s">
        <v>134</v>
      </c>
      <c r="P25" s="14" t="s">
        <v>385</v>
      </c>
      <c r="Q25" s="15" t="s">
        <v>385</v>
      </c>
      <c r="R25" s="1"/>
      <c r="S25" s="1"/>
      <c r="T25" s="1"/>
      <c r="U25" s="1"/>
      <c r="V25" s="1"/>
      <c r="W25" s="1"/>
      <c r="X25" s="1"/>
    </row>
    <row r="26" spans="1:24" x14ac:dyDescent="0.25">
      <c r="A26" s="10">
        <v>25</v>
      </c>
      <c r="B26" s="11">
        <v>10</v>
      </c>
      <c r="C26" s="11" t="s">
        <v>135</v>
      </c>
      <c r="D26" s="11" t="s">
        <v>136</v>
      </c>
      <c r="E26" s="11">
        <v>10</v>
      </c>
      <c r="F26" s="11" t="s">
        <v>137</v>
      </c>
      <c r="G26" s="11">
        <v>2</v>
      </c>
      <c r="H26" s="11" t="s">
        <v>138</v>
      </c>
      <c r="I26" s="11">
        <v>1</v>
      </c>
      <c r="J26" s="11" t="s">
        <v>385</v>
      </c>
      <c r="K26" s="11">
        <v>1</v>
      </c>
      <c r="L26" s="11" t="s">
        <v>139</v>
      </c>
      <c r="M26" s="11" t="s">
        <v>385</v>
      </c>
      <c r="N26" s="11">
        <v>1</v>
      </c>
      <c r="O26" s="11" t="s">
        <v>140</v>
      </c>
      <c r="P26" s="11" t="s">
        <v>385</v>
      </c>
      <c r="Q26" s="12" t="s">
        <v>385</v>
      </c>
      <c r="R26" s="1"/>
      <c r="S26" s="1"/>
      <c r="T26" s="1"/>
      <c r="U26" s="1"/>
      <c r="V26" s="1"/>
      <c r="W26" s="1"/>
      <c r="X26" s="1"/>
    </row>
    <row r="27" spans="1:24" x14ac:dyDescent="0.25">
      <c r="A27" s="13">
        <v>26</v>
      </c>
      <c r="B27" s="14">
        <v>10</v>
      </c>
      <c r="C27" s="14" t="s">
        <v>141</v>
      </c>
      <c r="D27" s="14" t="s">
        <v>142</v>
      </c>
      <c r="E27" s="14">
        <v>10</v>
      </c>
      <c r="F27" s="14" t="s">
        <v>143</v>
      </c>
      <c r="G27" s="14">
        <v>2</v>
      </c>
      <c r="H27" s="14" t="s">
        <v>144</v>
      </c>
      <c r="I27" s="14">
        <v>1</v>
      </c>
      <c r="J27" s="14" t="s">
        <v>385</v>
      </c>
      <c r="K27" s="14">
        <v>1</v>
      </c>
      <c r="L27" s="14" t="s">
        <v>145</v>
      </c>
      <c r="M27" s="14" t="s">
        <v>385</v>
      </c>
      <c r="N27" s="14">
        <v>1</v>
      </c>
      <c r="O27" s="14" t="s">
        <v>146</v>
      </c>
      <c r="P27" s="14" t="s">
        <v>386</v>
      </c>
      <c r="Q27" s="15" t="s">
        <v>385</v>
      </c>
      <c r="R27" s="1"/>
      <c r="S27" s="1"/>
      <c r="T27" s="1"/>
      <c r="U27" s="1"/>
      <c r="V27" s="1"/>
      <c r="W27" s="1"/>
      <c r="X27" s="1"/>
    </row>
    <row r="28" spans="1:24" x14ac:dyDescent="0.25">
      <c r="A28" s="10">
        <v>27</v>
      </c>
      <c r="B28" s="11">
        <v>10</v>
      </c>
      <c r="C28" s="11" t="s">
        <v>147</v>
      </c>
      <c r="D28" s="11" t="s">
        <v>148</v>
      </c>
      <c r="E28" s="11">
        <v>10</v>
      </c>
      <c r="F28" s="11" t="s">
        <v>149</v>
      </c>
      <c r="G28" s="11">
        <v>2</v>
      </c>
      <c r="H28" s="11" t="s">
        <v>150</v>
      </c>
      <c r="I28" s="11">
        <v>1</v>
      </c>
      <c r="J28" s="11" t="s">
        <v>385</v>
      </c>
      <c r="K28" s="11">
        <v>1</v>
      </c>
      <c r="L28" s="11" t="s">
        <v>151</v>
      </c>
      <c r="M28" s="11" t="s">
        <v>385</v>
      </c>
      <c r="N28" s="11">
        <v>1</v>
      </c>
      <c r="O28" s="11" t="s">
        <v>152</v>
      </c>
      <c r="P28" s="11" t="s">
        <v>385</v>
      </c>
      <c r="Q28" s="12" t="s">
        <v>385</v>
      </c>
      <c r="R28" s="1"/>
      <c r="S28" s="1"/>
      <c r="T28" s="1"/>
      <c r="U28" s="1"/>
      <c r="V28" s="1"/>
      <c r="W28" s="1"/>
      <c r="X28" s="1"/>
    </row>
    <row r="29" spans="1:24" x14ac:dyDescent="0.25">
      <c r="A29" s="13">
        <v>28</v>
      </c>
      <c r="B29" s="14">
        <v>9</v>
      </c>
      <c r="C29" s="14" t="s">
        <v>153</v>
      </c>
      <c r="D29" s="14" t="s">
        <v>154</v>
      </c>
      <c r="E29" s="14">
        <v>7</v>
      </c>
      <c r="F29" s="14" t="s">
        <v>155</v>
      </c>
      <c r="G29" s="14">
        <v>1</v>
      </c>
      <c r="H29" s="14" t="s">
        <v>154</v>
      </c>
      <c r="I29" s="14">
        <v>1</v>
      </c>
      <c r="J29" s="14" t="s">
        <v>385</v>
      </c>
      <c r="K29" s="14">
        <v>1</v>
      </c>
      <c r="L29" s="14" t="s">
        <v>156</v>
      </c>
      <c r="M29" s="14" t="s">
        <v>385</v>
      </c>
      <c r="N29" s="14">
        <v>1</v>
      </c>
      <c r="O29" s="14" t="s">
        <v>157</v>
      </c>
      <c r="P29" s="14" t="s">
        <v>385</v>
      </c>
      <c r="Q29" s="15" t="s">
        <v>385</v>
      </c>
      <c r="R29" s="1"/>
      <c r="S29" s="1"/>
      <c r="T29" s="1"/>
      <c r="U29" s="1"/>
      <c r="V29" s="1"/>
      <c r="W29" s="1"/>
      <c r="X29" s="1"/>
    </row>
    <row r="30" spans="1:24" x14ac:dyDescent="0.25">
      <c r="A30" s="10">
        <v>29</v>
      </c>
      <c r="B30" s="11">
        <v>10</v>
      </c>
      <c r="C30" s="11" t="s">
        <v>158</v>
      </c>
      <c r="D30" s="11" t="s">
        <v>159</v>
      </c>
      <c r="E30" s="11">
        <v>10</v>
      </c>
      <c r="F30" s="11" t="s">
        <v>160</v>
      </c>
      <c r="G30" s="11">
        <v>0</v>
      </c>
      <c r="H30" s="11" t="s">
        <v>161</v>
      </c>
      <c r="I30" s="11">
        <v>1</v>
      </c>
      <c r="J30" s="11" t="s">
        <v>385</v>
      </c>
      <c r="K30" s="11">
        <v>1</v>
      </c>
      <c r="L30" s="11" t="s">
        <v>162</v>
      </c>
      <c r="M30" s="11" t="s">
        <v>385</v>
      </c>
      <c r="N30" s="11">
        <v>1</v>
      </c>
      <c r="O30" s="11" t="s">
        <v>163</v>
      </c>
      <c r="P30" s="11" t="s">
        <v>385</v>
      </c>
      <c r="Q30" s="12" t="s">
        <v>385</v>
      </c>
      <c r="R30" s="1"/>
      <c r="S30" s="1"/>
      <c r="T30" s="1"/>
      <c r="U30" s="1"/>
      <c r="V30" s="1"/>
      <c r="W30" s="1"/>
      <c r="X30" s="1"/>
    </row>
    <row r="31" spans="1:24" x14ac:dyDescent="0.25">
      <c r="A31" s="13">
        <v>30</v>
      </c>
      <c r="B31" s="14"/>
      <c r="C31" s="14" t="s">
        <v>164</v>
      </c>
      <c r="D31" s="14"/>
      <c r="E31" s="14"/>
      <c r="F31" s="14"/>
      <c r="G31" s="14"/>
      <c r="H31" s="14"/>
      <c r="I31" s="14"/>
      <c r="J31" s="14" t="s">
        <v>385</v>
      </c>
      <c r="K31" s="14"/>
      <c r="L31" s="14"/>
      <c r="M31" s="14" t="s">
        <v>385</v>
      </c>
      <c r="N31" s="14"/>
      <c r="O31" s="14"/>
      <c r="P31" s="14" t="s">
        <v>385</v>
      </c>
      <c r="Q31" s="15" t="s">
        <v>385</v>
      </c>
      <c r="R31" s="1"/>
      <c r="S31" s="1"/>
      <c r="T31" s="1"/>
      <c r="U31" s="1"/>
      <c r="V31" s="1"/>
      <c r="W31" s="1"/>
      <c r="X31" s="1"/>
    </row>
    <row r="32" spans="1:24" x14ac:dyDescent="0.25">
      <c r="A32" s="10">
        <v>31</v>
      </c>
      <c r="B32" s="11">
        <v>8</v>
      </c>
      <c r="C32" s="11" t="s">
        <v>165</v>
      </c>
      <c r="D32" s="11" t="s">
        <v>166</v>
      </c>
      <c r="E32" s="11">
        <v>10</v>
      </c>
      <c r="F32" s="11" t="s">
        <v>116</v>
      </c>
      <c r="G32" s="11">
        <v>2</v>
      </c>
      <c r="H32" s="11" t="s">
        <v>167</v>
      </c>
      <c r="I32" s="11">
        <v>1</v>
      </c>
      <c r="J32" s="11" t="s">
        <v>385</v>
      </c>
      <c r="K32" s="11">
        <v>1</v>
      </c>
      <c r="L32" s="11" t="s">
        <v>168</v>
      </c>
      <c r="M32" s="11" t="s">
        <v>385</v>
      </c>
      <c r="N32" s="11">
        <v>1</v>
      </c>
      <c r="O32" s="11" t="s">
        <v>169</v>
      </c>
      <c r="P32" s="11" t="s">
        <v>385</v>
      </c>
      <c r="Q32" s="12" t="s">
        <v>385</v>
      </c>
      <c r="R32" s="1"/>
      <c r="S32" s="1"/>
      <c r="T32" s="1"/>
      <c r="U32" s="1"/>
      <c r="V32" s="1"/>
      <c r="W32" s="1"/>
      <c r="X32" s="1"/>
    </row>
    <row r="33" spans="1:24" x14ac:dyDescent="0.25">
      <c r="A33" s="13">
        <v>32</v>
      </c>
      <c r="B33" s="14">
        <v>10</v>
      </c>
      <c r="C33" s="14" t="s">
        <v>170</v>
      </c>
      <c r="D33" s="14" t="s">
        <v>171</v>
      </c>
      <c r="E33" s="14">
        <v>10</v>
      </c>
      <c r="F33" s="14" t="s">
        <v>172</v>
      </c>
      <c r="G33" s="14">
        <v>2</v>
      </c>
      <c r="H33" s="14" t="s">
        <v>385</v>
      </c>
      <c r="I33" s="14">
        <v>1</v>
      </c>
      <c r="J33" s="14" t="s">
        <v>385</v>
      </c>
      <c r="K33" s="14">
        <v>1</v>
      </c>
      <c r="L33" s="14" t="s">
        <v>173</v>
      </c>
      <c r="M33" s="14" t="s">
        <v>385</v>
      </c>
      <c r="N33" s="14">
        <v>1</v>
      </c>
      <c r="O33" s="14" t="s">
        <v>174</v>
      </c>
      <c r="P33" s="14" t="s">
        <v>385</v>
      </c>
      <c r="Q33" s="15" t="s">
        <v>385</v>
      </c>
      <c r="R33" s="1"/>
      <c r="S33" s="1"/>
      <c r="T33" s="1"/>
      <c r="U33" s="1"/>
      <c r="V33" s="1"/>
      <c r="W33" s="1"/>
      <c r="X33" s="1"/>
    </row>
    <row r="34" spans="1:24" x14ac:dyDescent="0.25">
      <c r="A34" s="10">
        <v>33</v>
      </c>
      <c r="B34" s="11">
        <v>9</v>
      </c>
      <c r="C34" s="11" t="s">
        <v>175</v>
      </c>
      <c r="D34" s="11" t="s">
        <v>176</v>
      </c>
      <c r="E34" s="11">
        <v>9</v>
      </c>
      <c r="F34" s="11" t="s">
        <v>177</v>
      </c>
      <c r="G34" s="11">
        <v>2</v>
      </c>
      <c r="H34" s="11" t="s">
        <v>178</v>
      </c>
      <c r="I34" s="11">
        <v>1</v>
      </c>
      <c r="J34" s="11" t="s">
        <v>385</v>
      </c>
      <c r="K34" s="11">
        <v>1</v>
      </c>
      <c r="L34" s="11" t="s">
        <v>179</v>
      </c>
      <c r="M34" s="11" t="s">
        <v>385</v>
      </c>
      <c r="N34" s="11">
        <v>1</v>
      </c>
      <c r="O34" s="11" t="s">
        <v>180</v>
      </c>
      <c r="P34" s="11" t="s">
        <v>385</v>
      </c>
      <c r="Q34" s="12" t="s">
        <v>385</v>
      </c>
      <c r="R34" s="1"/>
      <c r="S34" s="1"/>
      <c r="T34" s="1"/>
      <c r="U34" s="1"/>
      <c r="V34" s="1"/>
      <c r="W34" s="1"/>
      <c r="X34" s="1"/>
    </row>
    <row r="35" spans="1:24" x14ac:dyDescent="0.25">
      <c r="A35" s="13">
        <v>34</v>
      </c>
      <c r="B35" s="14">
        <v>10</v>
      </c>
      <c r="C35" s="14" t="s">
        <v>181</v>
      </c>
      <c r="D35" s="14" t="s">
        <v>182</v>
      </c>
      <c r="E35" s="14">
        <v>10</v>
      </c>
      <c r="F35" s="14" t="s">
        <v>183</v>
      </c>
      <c r="G35" s="14">
        <v>2</v>
      </c>
      <c r="H35" s="14" t="s">
        <v>184</v>
      </c>
      <c r="I35" s="14">
        <v>1</v>
      </c>
      <c r="J35" s="14" t="s">
        <v>385</v>
      </c>
      <c r="K35" s="14">
        <v>1</v>
      </c>
      <c r="L35" s="14" t="s">
        <v>185</v>
      </c>
      <c r="M35" s="14" t="s">
        <v>385</v>
      </c>
      <c r="N35" s="14">
        <v>1</v>
      </c>
      <c r="O35" s="14" t="s">
        <v>186</v>
      </c>
      <c r="P35" s="14" t="s">
        <v>385</v>
      </c>
      <c r="Q35" s="15" t="s">
        <v>385</v>
      </c>
      <c r="R35" s="1"/>
      <c r="S35" s="1"/>
      <c r="T35" s="1"/>
      <c r="U35" s="1"/>
      <c r="V35" s="1"/>
      <c r="W35" s="1"/>
      <c r="X35" s="1"/>
    </row>
    <row r="36" spans="1:24" x14ac:dyDescent="0.25">
      <c r="A36" s="10">
        <v>35</v>
      </c>
      <c r="B36" s="11">
        <v>10</v>
      </c>
      <c r="C36" s="11" t="s">
        <v>187</v>
      </c>
      <c r="D36" s="11" t="s">
        <v>188</v>
      </c>
      <c r="E36" s="11">
        <v>10</v>
      </c>
      <c r="F36" s="11" t="s">
        <v>189</v>
      </c>
      <c r="G36" s="11">
        <v>2</v>
      </c>
      <c r="H36" s="11" t="s">
        <v>190</v>
      </c>
      <c r="I36" s="11">
        <v>1</v>
      </c>
      <c r="J36" s="11" t="s">
        <v>385</v>
      </c>
      <c r="K36" s="11">
        <v>1</v>
      </c>
      <c r="L36" s="11" t="s">
        <v>191</v>
      </c>
      <c r="M36" s="11" t="s">
        <v>385</v>
      </c>
      <c r="N36" s="11">
        <v>1</v>
      </c>
      <c r="O36" s="11" t="s">
        <v>192</v>
      </c>
      <c r="P36" s="11" t="s">
        <v>385</v>
      </c>
      <c r="Q36" s="12" t="s">
        <v>385</v>
      </c>
      <c r="R36" s="1"/>
      <c r="S36" s="1"/>
      <c r="T36" s="1"/>
      <c r="U36" s="1"/>
      <c r="V36" s="1"/>
      <c r="W36" s="1"/>
      <c r="X36" s="1"/>
    </row>
    <row r="37" spans="1:24" x14ac:dyDescent="0.25">
      <c r="A37" s="13">
        <v>36</v>
      </c>
      <c r="B37" s="14">
        <v>10</v>
      </c>
      <c r="C37" s="14" t="s">
        <v>193</v>
      </c>
      <c r="D37" s="14" t="s">
        <v>194</v>
      </c>
      <c r="E37" s="14">
        <v>8</v>
      </c>
      <c r="F37" s="14" t="s">
        <v>195</v>
      </c>
      <c r="G37" s="14">
        <v>1</v>
      </c>
      <c r="H37" s="14" t="s">
        <v>154</v>
      </c>
      <c r="I37" s="14">
        <v>1</v>
      </c>
      <c r="J37" s="14" t="s">
        <v>385</v>
      </c>
      <c r="K37" s="14">
        <v>1</v>
      </c>
      <c r="L37" s="14" t="s">
        <v>50</v>
      </c>
      <c r="M37" s="14" t="s">
        <v>385</v>
      </c>
      <c r="N37" s="14">
        <v>1</v>
      </c>
      <c r="O37" s="14" t="s">
        <v>196</v>
      </c>
      <c r="P37" s="14" t="s">
        <v>385</v>
      </c>
      <c r="Q37" s="15" t="s">
        <v>385</v>
      </c>
      <c r="R37" s="1"/>
      <c r="S37" s="1"/>
      <c r="T37" s="1"/>
      <c r="U37" s="1"/>
      <c r="V37" s="1"/>
      <c r="W37" s="1"/>
      <c r="X37" s="1"/>
    </row>
    <row r="38" spans="1:24" x14ac:dyDescent="0.25">
      <c r="A38" s="10">
        <v>37</v>
      </c>
      <c r="B38" s="11">
        <v>10</v>
      </c>
      <c r="C38" s="11" t="s">
        <v>197</v>
      </c>
      <c r="D38" s="11" t="s">
        <v>198</v>
      </c>
      <c r="E38" s="11">
        <v>10</v>
      </c>
      <c r="F38" s="11" t="s">
        <v>199</v>
      </c>
      <c r="G38" s="11">
        <v>2</v>
      </c>
      <c r="H38" s="11" t="s">
        <v>39</v>
      </c>
      <c r="I38" s="11">
        <v>1</v>
      </c>
      <c r="J38" s="11" t="s">
        <v>385</v>
      </c>
      <c r="K38" s="11">
        <v>1</v>
      </c>
      <c r="L38" s="11" t="s">
        <v>185</v>
      </c>
      <c r="M38" s="11" t="s">
        <v>385</v>
      </c>
      <c r="N38" s="11">
        <v>1</v>
      </c>
      <c r="O38" s="11" t="s">
        <v>200</v>
      </c>
      <c r="P38" s="11" t="s">
        <v>385</v>
      </c>
      <c r="Q38" s="12" t="s">
        <v>385</v>
      </c>
      <c r="R38" s="1"/>
      <c r="S38" s="1"/>
      <c r="T38" s="1"/>
      <c r="U38" s="1"/>
      <c r="V38" s="1"/>
      <c r="W38" s="1"/>
      <c r="X38" s="1"/>
    </row>
    <row r="39" spans="1:24" x14ac:dyDescent="0.25">
      <c r="A39" s="13">
        <v>38</v>
      </c>
      <c r="B39" s="14">
        <v>10</v>
      </c>
      <c r="C39" s="14" t="s">
        <v>201</v>
      </c>
      <c r="D39" s="14" t="s">
        <v>5</v>
      </c>
      <c r="E39" s="14">
        <v>9</v>
      </c>
      <c r="F39" s="14" t="s">
        <v>202</v>
      </c>
      <c r="G39" s="14">
        <v>2</v>
      </c>
      <c r="H39" s="14" t="s">
        <v>203</v>
      </c>
      <c r="I39" s="14">
        <v>1</v>
      </c>
      <c r="J39" s="14" t="s">
        <v>385</v>
      </c>
      <c r="K39" s="14">
        <v>1</v>
      </c>
      <c r="L39" s="14" t="s">
        <v>129</v>
      </c>
      <c r="M39" s="14" t="s">
        <v>385</v>
      </c>
      <c r="N39" s="14">
        <v>1</v>
      </c>
      <c r="O39" s="14" t="s">
        <v>204</v>
      </c>
      <c r="P39" s="14" t="s">
        <v>385</v>
      </c>
      <c r="Q39" s="15" t="s">
        <v>385</v>
      </c>
      <c r="R39" s="1"/>
      <c r="S39" s="1"/>
      <c r="T39" s="1"/>
      <c r="U39" s="1"/>
      <c r="V39" s="1"/>
      <c r="W39" s="1"/>
      <c r="X39" s="1"/>
    </row>
    <row r="40" spans="1:24" x14ac:dyDescent="0.25">
      <c r="A40" s="10">
        <v>39</v>
      </c>
      <c r="B40" s="11">
        <v>10</v>
      </c>
      <c r="C40" s="11" t="s">
        <v>205</v>
      </c>
      <c r="D40" s="11" t="s">
        <v>198</v>
      </c>
      <c r="E40" s="11">
        <v>10</v>
      </c>
      <c r="F40" s="11" t="s">
        <v>206</v>
      </c>
      <c r="G40" s="11">
        <v>2</v>
      </c>
      <c r="H40" s="11" t="s">
        <v>207</v>
      </c>
      <c r="I40" s="11">
        <v>1</v>
      </c>
      <c r="J40" s="11" t="s">
        <v>385</v>
      </c>
      <c r="K40" s="11">
        <v>1</v>
      </c>
      <c r="L40" s="11" t="s">
        <v>208</v>
      </c>
      <c r="M40" s="11" t="s">
        <v>385</v>
      </c>
      <c r="N40" s="11">
        <v>1</v>
      </c>
      <c r="O40" s="11" t="s">
        <v>209</v>
      </c>
      <c r="P40" s="11" t="s">
        <v>385</v>
      </c>
      <c r="Q40" s="12" t="s">
        <v>385</v>
      </c>
      <c r="R40" s="1"/>
      <c r="S40" s="1"/>
      <c r="T40" s="1"/>
      <c r="U40" s="1"/>
      <c r="V40" s="1"/>
      <c r="W40" s="1"/>
      <c r="X40" s="1"/>
    </row>
    <row r="41" spans="1:24" x14ac:dyDescent="0.25">
      <c r="A41" s="13">
        <v>40</v>
      </c>
      <c r="B41" s="14">
        <v>10</v>
      </c>
      <c r="C41" s="14" t="s">
        <v>210</v>
      </c>
      <c r="D41" s="14" t="s">
        <v>5</v>
      </c>
      <c r="E41" s="14">
        <v>10</v>
      </c>
      <c r="F41" s="14" t="s">
        <v>211</v>
      </c>
      <c r="G41" s="14">
        <v>2</v>
      </c>
      <c r="H41" s="14" t="s">
        <v>212</v>
      </c>
      <c r="I41" s="14">
        <v>1</v>
      </c>
      <c r="J41" s="14" t="s">
        <v>385</v>
      </c>
      <c r="K41" s="14">
        <v>1</v>
      </c>
      <c r="L41" s="14" t="s">
        <v>213</v>
      </c>
      <c r="M41" s="14" t="s">
        <v>385</v>
      </c>
      <c r="N41" s="14">
        <v>1</v>
      </c>
      <c r="O41" s="14" t="s">
        <v>214</v>
      </c>
      <c r="P41" s="14" t="s">
        <v>385</v>
      </c>
      <c r="Q41" s="15" t="s">
        <v>385</v>
      </c>
      <c r="R41" s="1"/>
      <c r="S41" s="1"/>
      <c r="T41" s="1"/>
      <c r="U41" s="1"/>
      <c r="V41" s="1"/>
      <c r="W41" s="1"/>
      <c r="X41" s="1"/>
    </row>
    <row r="42" spans="1:24" x14ac:dyDescent="0.25">
      <c r="A42" s="10">
        <v>41</v>
      </c>
      <c r="B42" s="11">
        <v>10</v>
      </c>
      <c r="C42" s="11" t="s">
        <v>215</v>
      </c>
      <c r="D42" s="11" t="s">
        <v>5</v>
      </c>
      <c r="E42" s="11">
        <v>10</v>
      </c>
      <c r="F42" s="11" t="s">
        <v>216</v>
      </c>
      <c r="G42" s="11">
        <v>2</v>
      </c>
      <c r="H42" s="11" t="s">
        <v>39</v>
      </c>
      <c r="I42" s="11">
        <v>1</v>
      </c>
      <c r="J42" s="11" t="s">
        <v>217</v>
      </c>
      <c r="K42" s="11">
        <v>1</v>
      </c>
      <c r="L42" s="11" t="s">
        <v>50</v>
      </c>
      <c r="M42" s="11" t="s">
        <v>385</v>
      </c>
      <c r="N42" s="11">
        <v>1</v>
      </c>
      <c r="O42" s="11" t="s">
        <v>218</v>
      </c>
      <c r="P42" s="11" t="s">
        <v>385</v>
      </c>
      <c r="Q42" s="12" t="s">
        <v>385</v>
      </c>
      <c r="R42" s="1"/>
      <c r="S42" s="1"/>
      <c r="T42" s="1"/>
      <c r="U42" s="1"/>
      <c r="V42" s="1"/>
      <c r="W42" s="1"/>
      <c r="X42" s="1"/>
    </row>
    <row r="43" spans="1:24" x14ac:dyDescent="0.25">
      <c r="A43" s="13">
        <v>42</v>
      </c>
      <c r="B43" s="14">
        <v>10</v>
      </c>
      <c r="C43" s="14" t="s">
        <v>219</v>
      </c>
      <c r="D43" s="14" t="s">
        <v>5</v>
      </c>
      <c r="E43" s="14">
        <v>10</v>
      </c>
      <c r="F43" s="14" t="s">
        <v>220</v>
      </c>
      <c r="G43" s="14">
        <v>2</v>
      </c>
      <c r="H43" s="14" t="s">
        <v>221</v>
      </c>
      <c r="I43" s="14">
        <v>1</v>
      </c>
      <c r="J43" s="14" t="s">
        <v>385</v>
      </c>
      <c r="K43" s="14">
        <v>1</v>
      </c>
      <c r="L43" s="14" t="s">
        <v>222</v>
      </c>
      <c r="M43" s="14" t="s">
        <v>385</v>
      </c>
      <c r="N43" s="14">
        <v>1</v>
      </c>
      <c r="O43" s="14" t="s">
        <v>223</v>
      </c>
      <c r="P43" s="14" t="s">
        <v>385</v>
      </c>
      <c r="Q43" s="15" t="s">
        <v>385</v>
      </c>
      <c r="R43" s="1"/>
      <c r="S43" s="1"/>
      <c r="T43" s="1"/>
      <c r="U43" s="1"/>
      <c r="V43" s="1"/>
      <c r="W43" s="1"/>
      <c r="X43" s="1"/>
    </row>
    <row r="44" spans="1:24" x14ac:dyDescent="0.25">
      <c r="A44" s="10">
        <v>43</v>
      </c>
      <c r="B44" s="11">
        <v>10</v>
      </c>
      <c r="C44" s="11" t="s">
        <v>224</v>
      </c>
      <c r="D44" s="11" t="s">
        <v>225</v>
      </c>
      <c r="E44" s="11">
        <v>10</v>
      </c>
      <c r="F44" s="11" t="s">
        <v>226</v>
      </c>
      <c r="G44" s="11">
        <v>2</v>
      </c>
      <c r="H44" s="11" t="s">
        <v>227</v>
      </c>
      <c r="I44" s="11">
        <v>1</v>
      </c>
      <c r="J44" s="11" t="s">
        <v>385</v>
      </c>
      <c r="K44" s="11">
        <v>1</v>
      </c>
      <c r="L44" s="11" t="s">
        <v>129</v>
      </c>
      <c r="M44" s="11" t="s">
        <v>385</v>
      </c>
      <c r="N44" s="11">
        <v>1</v>
      </c>
      <c r="O44" s="11" t="s">
        <v>228</v>
      </c>
      <c r="P44" s="11" t="s">
        <v>385</v>
      </c>
      <c r="Q44" s="12" t="s">
        <v>385</v>
      </c>
      <c r="R44" s="1"/>
      <c r="S44" s="1"/>
      <c r="T44" s="1"/>
      <c r="U44" s="1"/>
      <c r="V44" s="1"/>
      <c r="W44" s="1"/>
      <c r="X44" s="1"/>
    </row>
    <row r="45" spans="1:24" x14ac:dyDescent="0.25">
      <c r="A45" s="13">
        <v>44</v>
      </c>
      <c r="B45" s="14">
        <v>10</v>
      </c>
      <c r="C45" s="14" t="s">
        <v>33</v>
      </c>
      <c r="D45" s="14" t="s">
        <v>229</v>
      </c>
      <c r="E45" s="14">
        <v>10</v>
      </c>
      <c r="F45" s="14" t="s">
        <v>116</v>
      </c>
      <c r="G45" s="14">
        <v>1</v>
      </c>
      <c r="H45" s="14" t="s">
        <v>230</v>
      </c>
      <c r="I45" s="14">
        <v>1</v>
      </c>
      <c r="J45" s="14" t="s">
        <v>385</v>
      </c>
      <c r="K45" s="14">
        <v>1</v>
      </c>
      <c r="L45" s="14" t="s">
        <v>231</v>
      </c>
      <c r="M45" s="14" t="s">
        <v>385</v>
      </c>
      <c r="N45" s="14">
        <v>1</v>
      </c>
      <c r="O45" s="14" t="s">
        <v>232</v>
      </c>
      <c r="P45" s="14" t="s">
        <v>385</v>
      </c>
      <c r="Q45" s="15" t="s">
        <v>385</v>
      </c>
      <c r="R45" s="1"/>
      <c r="S45" s="1"/>
      <c r="T45" s="1"/>
      <c r="U45" s="1"/>
      <c r="V45" s="1"/>
      <c r="W45" s="1"/>
      <c r="X45" s="1"/>
    </row>
    <row r="46" spans="1:24" x14ac:dyDescent="0.25">
      <c r="A46" s="10">
        <v>45</v>
      </c>
      <c r="B46" s="11">
        <v>10</v>
      </c>
      <c r="C46" s="11" t="s">
        <v>233</v>
      </c>
      <c r="D46" s="11" t="s">
        <v>234</v>
      </c>
      <c r="E46" s="11">
        <v>10</v>
      </c>
      <c r="F46" s="11" t="s">
        <v>92</v>
      </c>
      <c r="G46" s="11">
        <v>2</v>
      </c>
      <c r="H46" s="11" t="s">
        <v>385</v>
      </c>
      <c r="I46" s="11">
        <v>1</v>
      </c>
      <c r="J46" s="11" t="s">
        <v>385</v>
      </c>
      <c r="K46" s="11">
        <v>1</v>
      </c>
      <c r="L46" s="11" t="s">
        <v>235</v>
      </c>
      <c r="M46" s="11" t="s">
        <v>385</v>
      </c>
      <c r="N46" s="11">
        <v>1</v>
      </c>
      <c r="O46" s="11" t="s">
        <v>236</v>
      </c>
      <c r="P46" s="11" t="s">
        <v>385</v>
      </c>
      <c r="Q46" s="12" t="s">
        <v>385</v>
      </c>
      <c r="R46" s="1"/>
      <c r="S46" s="1"/>
      <c r="T46" s="1"/>
      <c r="U46" s="1"/>
      <c r="V46" s="1"/>
      <c r="W46" s="1"/>
      <c r="X46" s="1"/>
    </row>
    <row r="47" spans="1:24" x14ac:dyDescent="0.25">
      <c r="A47" s="13">
        <v>46</v>
      </c>
      <c r="B47" s="14">
        <v>10</v>
      </c>
      <c r="C47" s="14" t="s">
        <v>237</v>
      </c>
      <c r="D47" s="14" t="s">
        <v>5</v>
      </c>
      <c r="E47" s="14">
        <v>10</v>
      </c>
      <c r="F47" s="14" t="s">
        <v>238</v>
      </c>
      <c r="G47" s="14">
        <v>2</v>
      </c>
      <c r="H47" s="14" t="s">
        <v>239</v>
      </c>
      <c r="I47" s="14">
        <v>1</v>
      </c>
      <c r="J47" s="14" t="s">
        <v>385</v>
      </c>
      <c r="K47" s="14">
        <v>1</v>
      </c>
      <c r="L47" s="14" t="s">
        <v>240</v>
      </c>
      <c r="M47" s="14" t="s">
        <v>385</v>
      </c>
      <c r="N47" s="14">
        <v>1</v>
      </c>
      <c r="O47" s="14" t="s">
        <v>241</v>
      </c>
      <c r="P47" s="14" t="s">
        <v>385</v>
      </c>
      <c r="Q47" s="15" t="s">
        <v>385</v>
      </c>
      <c r="R47" s="1"/>
      <c r="S47" s="1"/>
      <c r="T47" s="1"/>
      <c r="U47" s="1"/>
      <c r="V47" s="1"/>
      <c r="W47" s="1"/>
      <c r="X47" s="1"/>
    </row>
    <row r="48" spans="1:24" x14ac:dyDescent="0.25">
      <c r="A48" s="10">
        <v>47</v>
      </c>
      <c r="B48" s="11">
        <v>10</v>
      </c>
      <c r="C48" s="11" t="s">
        <v>242</v>
      </c>
      <c r="D48" s="11" t="s">
        <v>243</v>
      </c>
      <c r="E48" s="11">
        <v>10</v>
      </c>
      <c r="F48" s="11" t="s">
        <v>244</v>
      </c>
      <c r="G48" s="11">
        <v>2</v>
      </c>
      <c r="H48" s="11" t="s">
        <v>245</v>
      </c>
      <c r="I48" s="11">
        <v>1</v>
      </c>
      <c r="J48" s="11" t="s">
        <v>385</v>
      </c>
      <c r="K48" s="11">
        <v>1</v>
      </c>
      <c r="L48" s="11" t="s">
        <v>246</v>
      </c>
      <c r="M48" s="11" t="s">
        <v>385</v>
      </c>
      <c r="N48" s="11">
        <v>1</v>
      </c>
      <c r="O48" s="11" t="s">
        <v>247</v>
      </c>
      <c r="P48" s="11" t="s">
        <v>385</v>
      </c>
      <c r="Q48" s="12" t="s">
        <v>385</v>
      </c>
      <c r="R48" s="1"/>
      <c r="S48" s="1"/>
      <c r="T48" s="1"/>
      <c r="U48" s="1"/>
      <c r="V48" s="1"/>
      <c r="W48" s="1"/>
      <c r="X48" s="1"/>
    </row>
    <row r="49" spans="1:24" x14ac:dyDescent="0.25">
      <c r="A49" s="13">
        <v>48</v>
      </c>
      <c r="B49" s="14">
        <v>10</v>
      </c>
      <c r="C49" s="14" t="s">
        <v>248</v>
      </c>
      <c r="D49" s="14" t="s">
        <v>249</v>
      </c>
      <c r="E49" s="14">
        <v>10</v>
      </c>
      <c r="F49" s="14" t="s">
        <v>250</v>
      </c>
      <c r="G49" s="14">
        <v>2</v>
      </c>
      <c r="H49" s="14" t="s">
        <v>249</v>
      </c>
      <c r="I49" s="14">
        <v>1</v>
      </c>
      <c r="J49" s="14" t="s">
        <v>385</v>
      </c>
      <c r="K49" s="14">
        <v>1</v>
      </c>
      <c r="L49" s="14" t="s">
        <v>251</v>
      </c>
      <c r="M49" s="14" t="s">
        <v>385</v>
      </c>
      <c r="N49" s="14">
        <v>1</v>
      </c>
      <c r="O49" s="14" t="s">
        <v>252</v>
      </c>
      <c r="P49" s="14" t="s">
        <v>385</v>
      </c>
      <c r="Q49" s="15" t="s">
        <v>385</v>
      </c>
      <c r="R49" s="1"/>
      <c r="S49" s="1"/>
      <c r="T49" s="1"/>
      <c r="U49" s="1"/>
      <c r="V49" s="1"/>
      <c r="W49" s="1"/>
      <c r="X49" s="1"/>
    </row>
    <row r="50" spans="1:24" x14ac:dyDescent="0.25">
      <c r="A50" s="10">
        <v>49</v>
      </c>
      <c r="B50" s="11">
        <v>10</v>
      </c>
      <c r="C50" s="11" t="s">
        <v>253</v>
      </c>
      <c r="D50" s="11" t="s">
        <v>254</v>
      </c>
      <c r="E50" s="11">
        <v>10</v>
      </c>
      <c r="F50" s="11" t="s">
        <v>255</v>
      </c>
      <c r="G50" s="11">
        <v>2</v>
      </c>
      <c r="H50" s="11" t="s">
        <v>256</v>
      </c>
      <c r="I50" s="11">
        <v>1</v>
      </c>
      <c r="J50" s="11" t="s">
        <v>385</v>
      </c>
      <c r="K50" s="11">
        <v>1</v>
      </c>
      <c r="L50" s="11" t="s">
        <v>257</v>
      </c>
      <c r="M50" s="11" t="s">
        <v>385</v>
      </c>
      <c r="N50" s="11">
        <v>1</v>
      </c>
      <c r="O50" s="11" t="s">
        <v>258</v>
      </c>
      <c r="P50" s="11" t="s">
        <v>385</v>
      </c>
      <c r="Q50" s="12" t="s">
        <v>385</v>
      </c>
      <c r="R50" s="1"/>
      <c r="S50" s="1"/>
      <c r="T50" s="1"/>
      <c r="U50" s="1"/>
      <c r="V50" s="1"/>
      <c r="W50" s="1"/>
      <c r="X50" s="1"/>
    </row>
    <row r="51" spans="1:24" x14ac:dyDescent="0.25">
      <c r="A51" s="13">
        <v>50</v>
      </c>
      <c r="B51" s="14">
        <v>10</v>
      </c>
      <c r="C51" s="14" t="s">
        <v>259</v>
      </c>
      <c r="D51" s="14" t="s">
        <v>260</v>
      </c>
      <c r="E51" s="14">
        <v>10</v>
      </c>
      <c r="F51" s="14" t="s">
        <v>261</v>
      </c>
      <c r="G51" s="14">
        <v>2</v>
      </c>
      <c r="H51" s="14" t="s">
        <v>262</v>
      </c>
      <c r="I51" s="14">
        <v>1</v>
      </c>
      <c r="J51" s="14" t="s">
        <v>385</v>
      </c>
      <c r="K51" s="14">
        <v>1</v>
      </c>
      <c r="L51" s="14" t="s">
        <v>263</v>
      </c>
      <c r="M51" s="14" t="s">
        <v>385</v>
      </c>
      <c r="N51" s="14">
        <v>1</v>
      </c>
      <c r="O51" s="14" t="s">
        <v>264</v>
      </c>
      <c r="P51" s="14" t="s">
        <v>385</v>
      </c>
      <c r="Q51" s="15" t="s">
        <v>385</v>
      </c>
      <c r="R51" s="1"/>
      <c r="S51" s="1"/>
      <c r="T51" s="1"/>
      <c r="U51" s="1"/>
      <c r="V51" s="1"/>
      <c r="W51" s="1"/>
      <c r="X51" s="1"/>
    </row>
    <row r="52" spans="1:24" x14ac:dyDescent="0.25">
      <c r="A52" s="10">
        <v>51</v>
      </c>
      <c r="B52" s="11">
        <v>10</v>
      </c>
      <c r="C52" s="11" t="s">
        <v>265</v>
      </c>
      <c r="D52" s="11" t="s">
        <v>266</v>
      </c>
      <c r="E52" s="11">
        <v>10</v>
      </c>
      <c r="F52" s="11" t="s">
        <v>267</v>
      </c>
      <c r="G52" s="11">
        <v>1</v>
      </c>
      <c r="H52" s="11" t="s">
        <v>268</v>
      </c>
      <c r="I52" s="11">
        <v>1</v>
      </c>
      <c r="J52" s="11" t="s">
        <v>385</v>
      </c>
      <c r="K52" s="11">
        <v>1</v>
      </c>
      <c r="L52" s="11" t="s">
        <v>269</v>
      </c>
      <c r="M52" s="11" t="s">
        <v>385</v>
      </c>
      <c r="N52" s="11">
        <v>1</v>
      </c>
      <c r="O52" s="11" t="s">
        <v>270</v>
      </c>
      <c r="P52" s="11" t="s">
        <v>385</v>
      </c>
      <c r="Q52" s="12" t="s">
        <v>385</v>
      </c>
      <c r="R52" s="1"/>
      <c r="S52" s="1"/>
      <c r="T52" s="1"/>
      <c r="U52" s="1"/>
      <c r="V52" s="1"/>
      <c r="W52" s="1"/>
      <c r="X52" s="1"/>
    </row>
    <row r="53" spans="1:24" x14ac:dyDescent="0.25">
      <c r="A53" s="13">
        <v>52</v>
      </c>
      <c r="B53" s="14">
        <v>10</v>
      </c>
      <c r="C53" s="14" t="s">
        <v>271</v>
      </c>
      <c r="D53" s="14" t="s">
        <v>176</v>
      </c>
      <c r="E53" s="14">
        <v>10</v>
      </c>
      <c r="F53" s="14" t="s">
        <v>272</v>
      </c>
      <c r="G53" s="14">
        <v>2</v>
      </c>
      <c r="H53" s="14" t="s">
        <v>273</v>
      </c>
      <c r="I53" s="14">
        <v>1</v>
      </c>
      <c r="J53" s="14" t="s">
        <v>385</v>
      </c>
      <c r="K53" s="14">
        <v>1</v>
      </c>
      <c r="L53" s="14" t="s">
        <v>274</v>
      </c>
      <c r="M53" s="14" t="s">
        <v>385</v>
      </c>
      <c r="N53" s="14">
        <v>1</v>
      </c>
      <c r="O53" s="14" t="s">
        <v>275</v>
      </c>
      <c r="P53" s="14" t="s">
        <v>385</v>
      </c>
      <c r="Q53" s="15" t="s">
        <v>385</v>
      </c>
      <c r="R53" s="1"/>
      <c r="S53" s="1"/>
      <c r="T53" s="1"/>
      <c r="U53" s="1"/>
      <c r="V53" s="1"/>
      <c r="W53" s="1"/>
      <c r="X53" s="1"/>
    </row>
    <row r="54" spans="1:24" x14ac:dyDescent="0.25">
      <c r="A54" s="10">
        <v>53</v>
      </c>
      <c r="B54" s="11">
        <v>10</v>
      </c>
      <c r="C54" s="11" t="s">
        <v>276</v>
      </c>
      <c r="D54" s="11" t="s">
        <v>5</v>
      </c>
      <c r="E54" s="11">
        <v>10</v>
      </c>
      <c r="F54" s="11" t="s">
        <v>277</v>
      </c>
      <c r="G54" s="11">
        <v>2</v>
      </c>
      <c r="H54" s="11" t="s">
        <v>278</v>
      </c>
      <c r="I54" s="11">
        <v>1</v>
      </c>
      <c r="J54" s="11" t="s">
        <v>385</v>
      </c>
      <c r="K54" s="11">
        <v>1</v>
      </c>
      <c r="L54" s="11" t="s">
        <v>279</v>
      </c>
      <c r="M54" s="11" t="s">
        <v>385</v>
      </c>
      <c r="N54" s="11">
        <v>1</v>
      </c>
      <c r="O54" s="11" t="s">
        <v>280</v>
      </c>
      <c r="P54" s="11" t="s">
        <v>385</v>
      </c>
      <c r="Q54" s="12" t="s">
        <v>385</v>
      </c>
      <c r="R54" s="1"/>
      <c r="S54" s="1"/>
      <c r="T54" s="1"/>
      <c r="U54" s="1"/>
      <c r="V54" s="1"/>
      <c r="W54" s="1"/>
      <c r="X54" s="1"/>
    </row>
    <row r="55" spans="1:24" x14ac:dyDescent="0.25">
      <c r="A55" s="13">
        <v>54</v>
      </c>
      <c r="B55" s="14">
        <v>9</v>
      </c>
      <c r="C55" s="14" t="s">
        <v>281</v>
      </c>
      <c r="D55" s="14" t="s">
        <v>282</v>
      </c>
      <c r="E55" s="14">
        <v>9</v>
      </c>
      <c r="F55" s="14" t="s">
        <v>283</v>
      </c>
      <c r="G55" s="14">
        <v>2</v>
      </c>
      <c r="H55" s="14" t="s">
        <v>284</v>
      </c>
      <c r="I55" s="14">
        <v>1</v>
      </c>
      <c r="J55" s="14" t="s">
        <v>385</v>
      </c>
      <c r="K55" s="14">
        <v>1</v>
      </c>
      <c r="L55" s="14" t="s">
        <v>285</v>
      </c>
      <c r="M55" s="14" t="s">
        <v>385</v>
      </c>
      <c r="N55" s="14">
        <v>1</v>
      </c>
      <c r="O55" s="14" t="s">
        <v>286</v>
      </c>
      <c r="P55" s="14" t="s">
        <v>385</v>
      </c>
      <c r="Q55" s="15" t="s">
        <v>385</v>
      </c>
      <c r="R55" s="1"/>
      <c r="S55" s="1"/>
      <c r="T55" s="1"/>
      <c r="U55" s="1"/>
      <c r="V55" s="1"/>
      <c r="W55" s="1"/>
      <c r="X55" s="1"/>
    </row>
    <row r="56" spans="1:24" x14ac:dyDescent="0.25">
      <c r="A56" s="10">
        <v>55</v>
      </c>
      <c r="B56" s="11">
        <v>10</v>
      </c>
      <c r="C56" s="11" t="s">
        <v>287</v>
      </c>
      <c r="D56" s="11" t="s">
        <v>5</v>
      </c>
      <c r="E56" s="11">
        <v>10</v>
      </c>
      <c r="F56" s="11" t="s">
        <v>288</v>
      </c>
      <c r="G56" s="11">
        <v>1</v>
      </c>
      <c r="H56" s="11" t="s">
        <v>289</v>
      </c>
      <c r="I56" s="11">
        <v>1</v>
      </c>
      <c r="J56" s="11" t="s">
        <v>385</v>
      </c>
      <c r="K56" s="11">
        <v>1</v>
      </c>
      <c r="L56" s="11" t="s">
        <v>290</v>
      </c>
      <c r="M56" s="11" t="s">
        <v>385</v>
      </c>
      <c r="N56" s="11">
        <v>1</v>
      </c>
      <c r="O56" s="11" t="s">
        <v>291</v>
      </c>
      <c r="P56" s="11" t="s">
        <v>385</v>
      </c>
      <c r="Q56" s="12" t="s">
        <v>385</v>
      </c>
      <c r="R56" s="1"/>
      <c r="S56" s="1"/>
      <c r="T56" s="1"/>
      <c r="U56" s="1"/>
      <c r="V56" s="1"/>
      <c r="W56" s="1"/>
      <c r="X56" s="1"/>
    </row>
    <row r="57" spans="1:24" x14ac:dyDescent="0.25">
      <c r="A57" s="13">
        <v>56</v>
      </c>
      <c r="B57" s="14">
        <v>10</v>
      </c>
      <c r="C57" s="14" t="s">
        <v>292</v>
      </c>
      <c r="D57" s="14" t="s">
        <v>293</v>
      </c>
      <c r="E57" s="14">
        <v>10</v>
      </c>
      <c r="F57" s="14" t="s">
        <v>294</v>
      </c>
      <c r="G57" s="14">
        <v>2</v>
      </c>
      <c r="H57" s="14" t="s">
        <v>39</v>
      </c>
      <c r="I57" s="14">
        <v>1</v>
      </c>
      <c r="J57" s="14" t="s">
        <v>385</v>
      </c>
      <c r="K57" s="14">
        <v>1</v>
      </c>
      <c r="L57" s="14" t="s">
        <v>295</v>
      </c>
      <c r="M57" s="14" t="s">
        <v>385</v>
      </c>
      <c r="N57" s="14">
        <v>1</v>
      </c>
      <c r="O57" s="14" t="s">
        <v>296</v>
      </c>
      <c r="P57" s="14" t="s">
        <v>385</v>
      </c>
      <c r="Q57" s="15" t="s">
        <v>385</v>
      </c>
      <c r="R57" s="1"/>
      <c r="S57" s="1"/>
      <c r="T57" s="1"/>
      <c r="U57" s="1"/>
      <c r="V57" s="1"/>
      <c r="W57" s="1"/>
      <c r="X57" s="1"/>
    </row>
    <row r="58" spans="1:24" x14ac:dyDescent="0.25">
      <c r="A58" s="10">
        <v>57</v>
      </c>
      <c r="B58" s="11">
        <v>9</v>
      </c>
      <c r="C58" s="11" t="s">
        <v>297</v>
      </c>
      <c r="D58" s="11" t="s">
        <v>298</v>
      </c>
      <c r="E58" s="11">
        <v>9</v>
      </c>
      <c r="F58" s="11" t="s">
        <v>299</v>
      </c>
      <c r="G58" s="11">
        <v>2</v>
      </c>
      <c r="H58" s="11" t="s">
        <v>300</v>
      </c>
      <c r="I58" s="11">
        <v>1</v>
      </c>
      <c r="J58" s="11" t="s">
        <v>385</v>
      </c>
      <c r="K58" s="11">
        <v>1</v>
      </c>
      <c r="L58" s="11" t="s">
        <v>301</v>
      </c>
      <c r="M58" s="11" t="s">
        <v>385</v>
      </c>
      <c r="N58" s="11">
        <v>1</v>
      </c>
      <c r="O58" s="11" t="s">
        <v>302</v>
      </c>
      <c r="P58" s="11" t="s">
        <v>385</v>
      </c>
      <c r="Q58" s="12" t="s">
        <v>385</v>
      </c>
      <c r="R58" s="1"/>
      <c r="S58" s="1"/>
      <c r="T58" s="1"/>
      <c r="U58" s="1"/>
      <c r="V58" s="1"/>
      <c r="W58" s="1"/>
      <c r="X58" s="1"/>
    </row>
    <row r="59" spans="1:24" x14ac:dyDescent="0.25">
      <c r="A59" s="13">
        <v>58</v>
      </c>
      <c r="B59" s="14">
        <v>9</v>
      </c>
      <c r="C59" s="14" t="s">
        <v>303</v>
      </c>
      <c r="D59" s="14" t="s">
        <v>260</v>
      </c>
      <c r="E59" s="14">
        <v>9</v>
      </c>
      <c r="F59" s="14" t="s">
        <v>304</v>
      </c>
      <c r="G59" s="14">
        <v>2</v>
      </c>
      <c r="H59" s="14" t="s">
        <v>260</v>
      </c>
      <c r="I59" s="14">
        <v>1</v>
      </c>
      <c r="J59" s="14" t="s">
        <v>305</v>
      </c>
      <c r="K59" s="14">
        <v>1</v>
      </c>
      <c r="L59" s="14" t="s">
        <v>306</v>
      </c>
      <c r="M59" s="14" t="s">
        <v>385</v>
      </c>
      <c r="N59" s="14">
        <v>1</v>
      </c>
      <c r="O59" s="14" t="s">
        <v>307</v>
      </c>
      <c r="P59" s="14" t="s">
        <v>385</v>
      </c>
      <c r="Q59" s="15" t="s">
        <v>385</v>
      </c>
      <c r="R59" s="1"/>
      <c r="S59" s="1"/>
      <c r="T59" s="1"/>
      <c r="U59" s="1"/>
      <c r="V59" s="1"/>
      <c r="W59" s="1"/>
      <c r="X59" s="1"/>
    </row>
    <row r="60" spans="1:24" x14ac:dyDescent="0.25">
      <c r="A60" s="10">
        <v>59</v>
      </c>
      <c r="B60" s="11">
        <v>10</v>
      </c>
      <c r="C60" s="11" t="s">
        <v>308</v>
      </c>
      <c r="D60" s="11" t="s">
        <v>309</v>
      </c>
      <c r="E60" s="11">
        <v>9</v>
      </c>
      <c r="F60" s="11" t="s">
        <v>310</v>
      </c>
      <c r="G60" s="11">
        <v>1</v>
      </c>
      <c r="H60" s="11" t="s">
        <v>311</v>
      </c>
      <c r="I60" s="11">
        <v>1</v>
      </c>
      <c r="J60" s="11" t="s">
        <v>385</v>
      </c>
      <c r="K60" s="11">
        <v>1</v>
      </c>
      <c r="L60" s="11" t="s">
        <v>312</v>
      </c>
      <c r="M60" s="11" t="s">
        <v>385</v>
      </c>
      <c r="N60" s="11">
        <v>1</v>
      </c>
      <c r="O60" s="11" t="s">
        <v>313</v>
      </c>
      <c r="P60" s="11" t="s">
        <v>385</v>
      </c>
      <c r="Q60" s="12" t="s">
        <v>385</v>
      </c>
      <c r="R60" s="1"/>
      <c r="S60" s="1"/>
      <c r="T60" s="1"/>
      <c r="U60" s="1"/>
      <c r="V60" s="1"/>
      <c r="W60" s="1"/>
      <c r="X60" s="1"/>
    </row>
    <row r="61" spans="1:24" x14ac:dyDescent="0.25">
      <c r="A61" s="13">
        <v>60</v>
      </c>
      <c r="B61" s="14">
        <v>10</v>
      </c>
      <c r="C61" s="14" t="s">
        <v>314</v>
      </c>
      <c r="D61" s="14" t="s">
        <v>315</v>
      </c>
      <c r="E61" s="14">
        <v>9</v>
      </c>
      <c r="F61" s="14" t="s">
        <v>316</v>
      </c>
      <c r="G61" s="14">
        <v>2</v>
      </c>
      <c r="H61" s="14" t="s">
        <v>284</v>
      </c>
      <c r="I61" s="14">
        <v>1</v>
      </c>
      <c r="J61" s="14" t="s">
        <v>385</v>
      </c>
      <c r="K61" s="14">
        <v>1</v>
      </c>
      <c r="L61" s="14" t="s">
        <v>317</v>
      </c>
      <c r="M61" s="14" t="s">
        <v>385</v>
      </c>
      <c r="N61" s="14">
        <v>1</v>
      </c>
      <c r="O61" s="14" t="s">
        <v>318</v>
      </c>
      <c r="P61" s="14" t="s">
        <v>385</v>
      </c>
      <c r="Q61" s="15" t="s">
        <v>385</v>
      </c>
      <c r="R61" s="1"/>
      <c r="S61" s="1"/>
      <c r="T61" s="1"/>
      <c r="U61" s="1"/>
      <c r="V61" s="1"/>
      <c r="W61" s="1"/>
      <c r="X61" s="1"/>
    </row>
    <row r="62" spans="1:24" x14ac:dyDescent="0.25">
      <c r="A62" s="10">
        <v>61</v>
      </c>
      <c r="B62" s="11">
        <v>10</v>
      </c>
      <c r="C62" s="11" t="s">
        <v>319</v>
      </c>
      <c r="D62" s="11" t="s">
        <v>320</v>
      </c>
      <c r="E62" s="11">
        <v>10</v>
      </c>
      <c r="F62" s="11" t="s">
        <v>321</v>
      </c>
      <c r="G62" s="11">
        <v>2</v>
      </c>
      <c r="H62" s="11" t="s">
        <v>322</v>
      </c>
      <c r="I62" s="11">
        <v>2</v>
      </c>
      <c r="J62" s="11" t="s">
        <v>323</v>
      </c>
      <c r="K62" s="11">
        <v>1</v>
      </c>
      <c r="L62" s="11" t="s">
        <v>324</v>
      </c>
      <c r="M62" s="11" t="s">
        <v>385</v>
      </c>
      <c r="N62" s="11">
        <v>1</v>
      </c>
      <c r="O62" s="11" t="s">
        <v>325</v>
      </c>
      <c r="P62" s="11" t="s">
        <v>385</v>
      </c>
      <c r="Q62" s="12" t="s">
        <v>385</v>
      </c>
      <c r="R62" s="1"/>
      <c r="S62" s="1"/>
      <c r="T62" s="1"/>
      <c r="U62" s="1"/>
      <c r="V62" s="1"/>
      <c r="W62" s="1"/>
      <c r="X62" s="1"/>
    </row>
    <row r="63" spans="1:24" x14ac:dyDescent="0.25">
      <c r="A63" s="13">
        <v>62</v>
      </c>
      <c r="B63" s="14">
        <v>8</v>
      </c>
      <c r="C63" s="14" t="s">
        <v>326</v>
      </c>
      <c r="D63" s="14" t="s">
        <v>327</v>
      </c>
      <c r="E63" s="14">
        <v>6</v>
      </c>
      <c r="F63" s="14" t="s">
        <v>328</v>
      </c>
      <c r="G63" s="14">
        <v>1</v>
      </c>
      <c r="H63" s="14" t="s">
        <v>329</v>
      </c>
      <c r="I63" s="14">
        <v>2</v>
      </c>
      <c r="J63" s="14" t="s">
        <v>330</v>
      </c>
      <c r="K63" s="14">
        <v>1</v>
      </c>
      <c r="L63" s="14" t="s">
        <v>331</v>
      </c>
      <c r="M63" s="14" t="s">
        <v>385</v>
      </c>
      <c r="N63" s="14">
        <v>1</v>
      </c>
      <c r="O63" s="14" t="s">
        <v>332</v>
      </c>
      <c r="P63" s="14" t="s">
        <v>385</v>
      </c>
      <c r="Q63" s="15" t="s">
        <v>385</v>
      </c>
      <c r="R63" s="1"/>
      <c r="S63" s="1"/>
      <c r="T63" s="1"/>
      <c r="U63" s="1"/>
      <c r="V63" s="1"/>
      <c r="W63" s="1"/>
      <c r="X63" s="1"/>
    </row>
    <row r="64" spans="1:24" x14ac:dyDescent="0.25">
      <c r="A64" s="10">
        <v>63</v>
      </c>
      <c r="B64" s="11">
        <v>10</v>
      </c>
      <c r="C64" s="11" t="s">
        <v>333</v>
      </c>
      <c r="D64" s="11" t="s">
        <v>334</v>
      </c>
      <c r="E64" s="11">
        <v>10</v>
      </c>
      <c r="F64" s="11" t="s">
        <v>335</v>
      </c>
      <c r="G64" s="11">
        <v>2</v>
      </c>
      <c r="H64" s="11" t="s">
        <v>336</v>
      </c>
      <c r="I64" s="11">
        <v>2</v>
      </c>
      <c r="J64" s="11" t="s">
        <v>337</v>
      </c>
      <c r="K64" s="11">
        <v>1</v>
      </c>
      <c r="L64" s="11" t="s">
        <v>338</v>
      </c>
      <c r="M64" s="11" t="s">
        <v>385</v>
      </c>
      <c r="N64" s="11">
        <v>1</v>
      </c>
      <c r="O64" s="11" t="s">
        <v>339</v>
      </c>
      <c r="P64" s="11" t="s">
        <v>385</v>
      </c>
      <c r="Q64" s="12" t="s">
        <v>385</v>
      </c>
    </row>
    <row r="65" spans="1:17" x14ac:dyDescent="0.25">
      <c r="A65" s="13">
        <v>64</v>
      </c>
      <c r="B65" s="14">
        <v>10</v>
      </c>
      <c r="C65" s="14" t="s">
        <v>94</v>
      </c>
      <c r="D65" s="14" t="s">
        <v>198</v>
      </c>
      <c r="E65" s="14">
        <v>10</v>
      </c>
      <c r="F65" s="14" t="s">
        <v>340</v>
      </c>
      <c r="G65" s="14">
        <v>1</v>
      </c>
      <c r="H65" s="14" t="s">
        <v>341</v>
      </c>
      <c r="I65" s="14">
        <v>1</v>
      </c>
      <c r="J65" s="14" t="s">
        <v>385</v>
      </c>
      <c r="K65" s="14">
        <v>1</v>
      </c>
      <c r="L65" s="14" t="s">
        <v>342</v>
      </c>
      <c r="M65" s="14" t="s">
        <v>385</v>
      </c>
      <c r="N65" s="14">
        <v>1</v>
      </c>
      <c r="O65" s="14" t="s">
        <v>343</v>
      </c>
      <c r="P65" s="14" t="s">
        <v>385</v>
      </c>
      <c r="Q65" s="15" t="s">
        <v>385</v>
      </c>
    </row>
    <row r="66" spans="1:17" x14ac:dyDescent="0.25">
      <c r="A66" s="10">
        <v>65</v>
      </c>
      <c r="B66" s="11">
        <v>10</v>
      </c>
      <c r="C66" s="11" t="s">
        <v>344</v>
      </c>
      <c r="D66" s="11" t="s">
        <v>345</v>
      </c>
      <c r="E66" s="11">
        <v>10</v>
      </c>
      <c r="F66" s="11" t="s">
        <v>346</v>
      </c>
      <c r="G66" s="11">
        <v>2</v>
      </c>
      <c r="H66" s="11" t="s">
        <v>256</v>
      </c>
      <c r="I66" s="11">
        <v>1</v>
      </c>
      <c r="J66" s="11" t="s">
        <v>385</v>
      </c>
      <c r="K66" s="11">
        <v>1</v>
      </c>
      <c r="L66" s="11" t="s">
        <v>347</v>
      </c>
      <c r="M66" s="11" t="s">
        <v>385</v>
      </c>
      <c r="N66" s="11">
        <v>1</v>
      </c>
      <c r="O66" s="11" t="s">
        <v>348</v>
      </c>
      <c r="P66" s="11" t="s">
        <v>385</v>
      </c>
      <c r="Q66" s="12" t="s">
        <v>385</v>
      </c>
    </row>
    <row r="67" spans="1:17" x14ac:dyDescent="0.25">
      <c r="A67" s="13">
        <v>66</v>
      </c>
      <c r="B67" s="14">
        <v>10</v>
      </c>
      <c r="C67" s="14" t="s">
        <v>349</v>
      </c>
      <c r="D67" s="14" t="s">
        <v>260</v>
      </c>
      <c r="E67" s="14">
        <v>10</v>
      </c>
      <c r="F67" s="14" t="s">
        <v>350</v>
      </c>
      <c r="G67" s="14">
        <v>2</v>
      </c>
      <c r="H67" s="14" t="s">
        <v>351</v>
      </c>
      <c r="I67" s="14">
        <v>1</v>
      </c>
      <c r="J67" s="14" t="s">
        <v>385</v>
      </c>
      <c r="K67" s="14">
        <v>1</v>
      </c>
      <c r="L67" s="14" t="s">
        <v>352</v>
      </c>
      <c r="M67" s="14" t="s">
        <v>385</v>
      </c>
      <c r="N67" s="14">
        <v>1</v>
      </c>
      <c r="O67" s="14" t="s">
        <v>353</v>
      </c>
      <c r="P67" s="14" t="s">
        <v>385</v>
      </c>
      <c r="Q67" s="15" t="s">
        <v>385</v>
      </c>
    </row>
    <row r="68" spans="1:17" x14ac:dyDescent="0.25">
      <c r="A68" s="10">
        <v>67</v>
      </c>
      <c r="B68" s="11">
        <v>10</v>
      </c>
      <c r="C68" s="11" t="s">
        <v>281</v>
      </c>
      <c r="D68" s="11" t="s">
        <v>5</v>
      </c>
      <c r="E68" s="11">
        <v>10</v>
      </c>
      <c r="F68" s="11" t="s">
        <v>354</v>
      </c>
      <c r="G68" s="11">
        <v>2</v>
      </c>
      <c r="H68" s="11" t="s">
        <v>355</v>
      </c>
      <c r="I68" s="11">
        <v>1</v>
      </c>
      <c r="J68" s="11" t="s">
        <v>356</v>
      </c>
      <c r="K68" s="11">
        <v>1</v>
      </c>
      <c r="L68" s="11" t="s">
        <v>357</v>
      </c>
      <c r="M68" s="11" t="s">
        <v>385</v>
      </c>
      <c r="N68" s="11">
        <v>1</v>
      </c>
      <c r="O68" s="11" t="s">
        <v>358</v>
      </c>
      <c r="P68" s="11" t="s">
        <v>385</v>
      </c>
      <c r="Q68" s="12" t="s">
        <v>385</v>
      </c>
    </row>
    <row r="69" spans="1:17" x14ac:dyDescent="0.25">
      <c r="A69" s="13">
        <v>68</v>
      </c>
      <c r="B69" s="14">
        <v>10</v>
      </c>
      <c r="C69" s="14" t="s">
        <v>359</v>
      </c>
      <c r="D69" s="14" t="s">
        <v>198</v>
      </c>
      <c r="E69" s="14">
        <v>10</v>
      </c>
      <c r="F69" s="14" t="s">
        <v>360</v>
      </c>
      <c r="G69" s="14">
        <v>2</v>
      </c>
      <c r="H69" s="14" t="s">
        <v>361</v>
      </c>
      <c r="I69" s="14">
        <v>2</v>
      </c>
      <c r="J69" s="14" t="s">
        <v>362</v>
      </c>
      <c r="K69" s="14">
        <v>1</v>
      </c>
      <c r="L69" s="14" t="s">
        <v>363</v>
      </c>
      <c r="M69" s="14" t="s">
        <v>385</v>
      </c>
      <c r="N69" s="14">
        <v>1</v>
      </c>
      <c r="O69" s="14" t="s">
        <v>364</v>
      </c>
      <c r="P69" s="14" t="s">
        <v>385</v>
      </c>
      <c r="Q69" s="15" t="s">
        <v>385</v>
      </c>
    </row>
    <row r="70" spans="1:17" x14ac:dyDescent="0.25">
      <c r="A70" s="10">
        <v>69</v>
      </c>
      <c r="B70" s="11">
        <v>10</v>
      </c>
      <c r="C70" s="11" t="s">
        <v>365</v>
      </c>
      <c r="D70" s="11" t="s">
        <v>198</v>
      </c>
      <c r="E70" s="11">
        <v>10</v>
      </c>
      <c r="F70" s="11" t="s">
        <v>366</v>
      </c>
      <c r="G70" s="11">
        <v>2</v>
      </c>
      <c r="H70" s="11" t="s">
        <v>367</v>
      </c>
      <c r="I70" s="11">
        <v>1</v>
      </c>
      <c r="J70" s="11" t="s">
        <v>368</v>
      </c>
      <c r="K70" s="11">
        <v>1</v>
      </c>
      <c r="L70" s="11" t="s">
        <v>369</v>
      </c>
      <c r="M70" s="11" t="s">
        <v>385</v>
      </c>
      <c r="N70" s="11">
        <v>1</v>
      </c>
      <c r="O70" s="11" t="s">
        <v>370</v>
      </c>
      <c r="P70" s="11" t="s">
        <v>385</v>
      </c>
      <c r="Q70" s="12" t="s">
        <v>385</v>
      </c>
    </row>
    <row r="71" spans="1:17" x14ac:dyDescent="0.25">
      <c r="A71" s="13">
        <v>70</v>
      </c>
      <c r="B71" s="14">
        <v>10</v>
      </c>
      <c r="C71" s="14" t="s">
        <v>371</v>
      </c>
      <c r="D71" s="14" t="s">
        <v>5</v>
      </c>
      <c r="E71" s="14">
        <v>10</v>
      </c>
      <c r="F71" s="14" t="s">
        <v>372</v>
      </c>
      <c r="G71" s="14">
        <v>2</v>
      </c>
      <c r="H71" s="14" t="s">
        <v>373</v>
      </c>
      <c r="I71" s="14">
        <v>1</v>
      </c>
      <c r="J71" s="14" t="s">
        <v>385</v>
      </c>
      <c r="K71" s="14">
        <v>1</v>
      </c>
      <c r="L71" s="14" t="s">
        <v>374</v>
      </c>
      <c r="M71" s="14" t="s">
        <v>385</v>
      </c>
      <c r="N71" s="14">
        <v>1</v>
      </c>
      <c r="O71" s="14" t="s">
        <v>375</v>
      </c>
      <c r="P71" s="14" t="s">
        <v>385</v>
      </c>
      <c r="Q71" s="15" t="s">
        <v>385</v>
      </c>
    </row>
    <row r="72" spans="1:17" x14ac:dyDescent="0.25">
      <c r="A72" s="4">
        <v>71</v>
      </c>
      <c r="B72" s="5">
        <v>10</v>
      </c>
      <c r="C72" s="5" t="s">
        <v>376</v>
      </c>
      <c r="D72" s="5" t="s">
        <v>377</v>
      </c>
      <c r="E72" s="5">
        <v>10</v>
      </c>
      <c r="F72" s="5" t="s">
        <v>378</v>
      </c>
      <c r="G72" s="5">
        <v>2</v>
      </c>
      <c r="H72" s="5" t="s">
        <v>379</v>
      </c>
      <c r="I72" s="5">
        <v>2</v>
      </c>
      <c r="J72" s="5" t="s">
        <v>380</v>
      </c>
      <c r="K72" s="5">
        <v>1</v>
      </c>
      <c r="L72" s="5" t="s">
        <v>381</v>
      </c>
      <c r="M72" s="5" t="s">
        <v>385</v>
      </c>
      <c r="N72" s="5">
        <v>1</v>
      </c>
      <c r="O72" s="5" t="s">
        <v>382</v>
      </c>
      <c r="P72" s="5" t="s">
        <v>385</v>
      </c>
      <c r="Q72" s="6" t="s">
        <v>385</v>
      </c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25">
      <c r="A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9" spans="1:17" x14ac:dyDescent="0.25">
      <c r="A79">
        <v>1</v>
      </c>
      <c r="B79" s="18">
        <f>COUNTIF('Raw Data'!B$2:B$72,$A79)</f>
        <v>0</v>
      </c>
      <c r="C79" s="16">
        <f t="shared" ref="C79:C87" si="0">B79/B$89</f>
        <v>0</v>
      </c>
      <c r="E79" s="1">
        <f>COUNTIF('Raw Data'!E$2:E$72,$A79)</f>
        <v>0</v>
      </c>
      <c r="F79" t="s">
        <v>384</v>
      </c>
      <c r="G79" s="1">
        <f>COUNTIF('Raw Data'!G$2:G$72,1)</f>
        <v>12</v>
      </c>
      <c r="H79" t="s">
        <v>384</v>
      </c>
      <c r="I79" s="1">
        <f>COUNTIF('Raw Data'!I$2:I$72,$A79)</f>
        <v>56</v>
      </c>
      <c r="J79" t="s">
        <v>384</v>
      </c>
      <c r="K79" s="1">
        <f>COUNTIF('Raw Data'!K$2:K$72,$A79)</f>
        <v>68</v>
      </c>
      <c r="L79" t="s">
        <v>384</v>
      </c>
      <c r="M79" s="1" t="s">
        <v>384</v>
      </c>
      <c r="N79">
        <v>67</v>
      </c>
      <c r="O79" t="s">
        <v>384</v>
      </c>
    </row>
    <row r="80" spans="1:17" x14ac:dyDescent="0.25">
      <c r="A80">
        <v>2</v>
      </c>
      <c r="B80" s="18">
        <f>COUNTIF('Raw Data'!B$2:B$72,$A80)</f>
        <v>0</v>
      </c>
      <c r="C80" s="16">
        <f t="shared" si="0"/>
        <v>0</v>
      </c>
      <c r="E80" s="1">
        <f>COUNTIF('Raw Data'!E$2:E$72,$A80)</f>
        <v>0</v>
      </c>
      <c r="F80" t="s">
        <v>383</v>
      </c>
      <c r="G80" s="1">
        <f>COUNTIF('Raw Data'!G$2:G$72,2)</f>
        <v>55</v>
      </c>
      <c r="H80" t="s">
        <v>383</v>
      </c>
      <c r="I80" s="1">
        <f>COUNTIF('Raw Data'!I$2:I$72,$A80)</f>
        <v>13</v>
      </c>
      <c r="J80" t="s">
        <v>383</v>
      </c>
      <c r="K80" s="1">
        <f>COUNTIF('Raw Data'!K$2:K$72,$A80)</f>
        <v>0</v>
      </c>
      <c r="L80" t="s">
        <v>383</v>
      </c>
      <c r="M80" s="1" t="s">
        <v>383</v>
      </c>
      <c r="N80">
        <v>1</v>
      </c>
      <c r="O80" t="s">
        <v>383</v>
      </c>
    </row>
    <row r="81" spans="1:24" x14ac:dyDescent="0.25">
      <c r="A81">
        <v>3</v>
      </c>
      <c r="B81" s="18">
        <f>COUNTIF('Raw Data'!B$2:B$72,$A81)</f>
        <v>0</v>
      </c>
      <c r="C81" s="16">
        <f t="shared" si="0"/>
        <v>0</v>
      </c>
      <c r="E81" s="1">
        <f>COUNTIF('Raw Data'!E$2:E$72,$A81)</f>
        <v>0</v>
      </c>
      <c r="G81">
        <f ca="1">SUM(G79:G88)</f>
        <v>67</v>
      </c>
      <c r="I81">
        <f ca="1">SUM(I79:I88)</f>
        <v>67</v>
      </c>
      <c r="K81">
        <f ca="1">SUM(K79:K88)</f>
        <v>67</v>
      </c>
      <c r="N81">
        <f>N79+N80</f>
        <v>68</v>
      </c>
    </row>
    <row r="82" spans="1:24" x14ac:dyDescent="0.25">
      <c r="A82">
        <v>4</v>
      </c>
      <c r="B82" s="18">
        <f>COUNTIF('Raw Data'!B$2:B$72,$A82)</f>
        <v>0</v>
      </c>
      <c r="C82" s="16">
        <f t="shared" si="0"/>
        <v>0</v>
      </c>
      <c r="E82" s="1">
        <f>COUNTIF('Raw Data'!E$2:E$72,$A82)</f>
        <v>0</v>
      </c>
      <c r="G82" s="1"/>
      <c r="I82" s="1"/>
      <c r="K82" s="1"/>
    </row>
    <row r="83" spans="1:24" x14ac:dyDescent="0.25">
      <c r="A83">
        <v>5</v>
      </c>
      <c r="B83" s="18">
        <f>COUNTIF('Raw Data'!B$2:B$72,$A83)</f>
        <v>1</v>
      </c>
      <c r="C83" s="16">
        <f t="shared" si="0"/>
        <v>1.4285714285714285E-2</v>
      </c>
      <c r="E83" s="1">
        <f>COUNTIF('Raw Data'!E$2:E$72,$A83)</f>
        <v>0</v>
      </c>
      <c r="G83" s="1"/>
      <c r="I83" s="1"/>
      <c r="K83" s="1"/>
    </row>
    <row r="84" spans="1:24" x14ac:dyDescent="0.25">
      <c r="A84">
        <v>6</v>
      </c>
      <c r="B84" s="18">
        <f>COUNTIF('Raw Data'!B$2:B$72,$A84)</f>
        <v>1</v>
      </c>
      <c r="C84" s="16">
        <f t="shared" si="0"/>
        <v>1.4285714285714285E-2</v>
      </c>
      <c r="E84" s="1">
        <f>COUNTIF('Raw Data'!E$2:E$72,$A84)</f>
        <v>1</v>
      </c>
      <c r="F84" s="16">
        <f>E84/E89</f>
        <v>1.4705882352941176E-2</v>
      </c>
      <c r="G84" s="1"/>
      <c r="I84" s="1"/>
      <c r="K84" s="1"/>
    </row>
    <row r="85" spans="1:24" x14ac:dyDescent="0.25">
      <c r="A85">
        <v>7</v>
      </c>
      <c r="B85" s="18">
        <f>COUNTIF('Raw Data'!B$2:B$72,$A85)</f>
        <v>0</v>
      </c>
      <c r="C85" s="16">
        <f t="shared" si="0"/>
        <v>0</v>
      </c>
      <c r="E85" s="1">
        <f>COUNTIF('Raw Data'!E$2:E$72,$A85)</f>
        <v>2</v>
      </c>
      <c r="F85" s="16">
        <f>E85/E89</f>
        <v>2.9411764705882353E-2</v>
      </c>
      <c r="G85" s="1"/>
      <c r="I85" s="1"/>
      <c r="K85" s="1"/>
    </row>
    <row r="86" spans="1:24" x14ac:dyDescent="0.25">
      <c r="A86">
        <v>8</v>
      </c>
      <c r="B86" s="18">
        <f>COUNTIF('Raw Data'!B$2:B$72,$A86)</f>
        <v>3</v>
      </c>
      <c r="C86" s="16">
        <f t="shared" si="0"/>
        <v>4.2857142857142858E-2</v>
      </c>
      <c r="E86" s="1">
        <f>COUNTIF('Raw Data'!E$2:E$72,$A86)</f>
        <v>2</v>
      </c>
      <c r="F86" s="16">
        <f>E86/E89</f>
        <v>2.9411764705882353E-2</v>
      </c>
      <c r="G86" s="1"/>
      <c r="I86" s="1"/>
      <c r="K86" s="1"/>
    </row>
    <row r="87" spans="1:24" x14ac:dyDescent="0.25">
      <c r="A87">
        <v>9</v>
      </c>
      <c r="B87" s="18">
        <f>COUNTIF('Raw Data'!B$2:B$72,$A87)</f>
        <v>11</v>
      </c>
      <c r="C87" s="16">
        <f t="shared" si="0"/>
        <v>0.15714285714285714</v>
      </c>
      <c r="E87" s="1">
        <f>COUNTIF('Raw Data'!E$2:E$72,$A87)</f>
        <v>14</v>
      </c>
      <c r="F87" s="16">
        <f>E87/E$89</f>
        <v>0.20588235294117646</v>
      </c>
      <c r="G87" s="1"/>
      <c r="I87" s="1"/>
      <c r="K87" s="1"/>
    </row>
    <row r="88" spans="1:24" x14ac:dyDescent="0.25">
      <c r="A88">
        <v>10</v>
      </c>
      <c r="B88" s="18">
        <f>COUNTIF('Raw Data'!B$2:B$72,$A88)</f>
        <v>54</v>
      </c>
      <c r="C88" s="16">
        <f>B88/B$89</f>
        <v>0.77142857142857146</v>
      </c>
      <c r="D88" s="17"/>
      <c r="E88" s="1">
        <f>COUNTIF('Raw Data'!E$2:E$72,$A88)</f>
        <v>49</v>
      </c>
      <c r="F88" s="16">
        <f>E88/E$89</f>
        <v>0.72058823529411764</v>
      </c>
      <c r="G88" s="1"/>
      <c r="I88" s="1"/>
      <c r="K88" s="1"/>
      <c r="X88">
        <f ca="1">+X15:QC88</f>
        <v>0</v>
      </c>
    </row>
    <row r="89" spans="1:24" x14ac:dyDescent="0.25">
      <c r="B89" s="19">
        <f>SUM(B79:B88)</f>
        <v>70</v>
      </c>
      <c r="E89">
        <f>SUM(E79:E88)</f>
        <v>68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Richie Lefebvre</dc:creator>
  <cp:lastModifiedBy>Richie Lefebvre</cp:lastModifiedBy>
  <dcterms:created xsi:type="dcterms:W3CDTF">2020-12-09T13:42:17Z</dcterms:created>
  <dcterms:modified xsi:type="dcterms:W3CDTF">2020-12-10T21:52:37Z</dcterms:modified>
</cp:coreProperties>
</file>